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mortissement dégressif" state="visible" r:id="rId4"/>
  </sheets>
  <calcPr calcId="171027"/>
</workbook>
</file>

<file path=xl/sharedStrings.xml><?xml version="1.0" encoding="utf-8"?>
<sst xmlns="http://schemas.openxmlformats.org/spreadsheetml/2006/main" count="20" uniqueCount="20">
  <si>
    <t>Tableau d'amortissement dégressif</t>
  </si>
  <si>
    <t>Renseigne les trois cases jaunes, le tableau année par année se recalcule automatiquement.</t>
  </si>
  <si>
    <t>Paramètres</t>
  </si>
  <si>
    <t>Valeur d'origine du bien</t>
  </si>
  <si>
    <t>Durée d'amortissement (années)</t>
  </si>
  <si>
    <t>Coefficient dégressif</t>
  </si>
  <si>
    <t>1,25 (3-4 ans) · 1,75 (5-6 ans) · 2,25 (plus de 6 ans)</t>
  </si>
  <si>
    <t>Taux dégressif de départ</t>
  </si>
  <si>
    <t>Taux appliqué en vert = l’année où l’amortissement bascule en linéaire (plus avantageux que le dégressif).</t>
  </si>
  <si>
    <t>Année</t>
  </si>
  <si>
    <t>Base amortissable</t>
  </si>
  <si>
    <t>Taux dégressif</t>
  </si>
  <si>
    <t>Taux linéaire restant</t>
  </si>
  <si>
    <t>Taux appliqué</t>
  </si>
  <si>
    <t>Annuité</t>
  </si>
  <si>
    <t>Cumul amorti</t>
  </si>
  <si>
    <t>Valeur nette comptable</t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</si>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</sst>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 &quot;€&quot;"/>
  </numFmts>
  <fonts count="9" x14ac:knownFonts="1">
    <font>
      <color theme="1"/>
      <family val="2"/>
      <scheme val="minor"/>
      <sz val="11"/>
      <name val="Calibri"/>
    </font>
    <font>
      <b/>
      <color rgb="FF0F172A"/>
      <sz val="18"/>
    </font>
    <font>
      <color rgb="FF0F172A"/>
      <sz val="10"/>
    </font>
    <font>
      <b/>
      <color rgb="FFFFFFFF"/>
      <sz val="11"/>
    </font>
    <font>
      <i/>
      <color rgb="FF64748B"/>
      <sz val="9"/>
    </font>
    <font>
      <b/>
      <color rgb="FF0F172A"/>
      <sz val="10"/>
    </font>
    <font>
      <b/>
      <color rgb="FFFFFFFF"/>
      <sz val="10"/>
    </font>
    <font>
      <i/>
      <color rgb="FF94A3B8"/>
      <sz val="8"/>
    </font>
    <font>
      <u/>
      <color rgb="FF64748B"/>
      <sz val="9"/>
    </font>
  </fonts>
  <fills count="6">
    <fill>
      <patternFill patternType="none"/>
    </fill>
    <fill>
      <patternFill patternType="gray125"/>
    </fill>
    <fill>
      <patternFill patternType="solid">
        <fgColor rgb="FF059669"/>
      </patternFill>
    </fill>
    <fill>
      <patternFill patternType="solid">
        <fgColor rgb="FFFEF9C3"/>
      </patternFill>
    </fill>
    <fill>
      <patternFill patternType="solid">
        <fgColor rgb="FFF1F5F9"/>
      </patternFill>
    </fill>
    <fill>
      <patternFill patternType="solid">
        <fgColor rgb="FF0F172A"/>
      </patternFill>
    </fill>
  </fills>
  <borders count="3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0" xfId="0" applyFont="1" applyFill="1" applyAlignment="1">
      <alignment horizontal="left" vertical="center"/>
    </xf>
    <xf numFmtId="0" fontId="2" fillId="0" borderId="1" xfId="0" applyFont="1" applyBorder="1"/>
    <xf numFmtId="164" fontId="0" fillId="3" borderId="2" xfId="0" applyNumberFormat="1" applyFill="1" applyBorder="1" applyAlignment="1" applyProtection="1">
      <alignment horizontal="right" vertical="center"/>
      <protection locked="0"/>
    </xf>
    <xf numFmtId="1" fontId="0" fillId="3" borderId="2" xfId="0" applyNumberFormat="1" applyFill="1" applyBorder="1" applyAlignment="1" applyProtection="1">
      <alignment horizontal="right" vertical="center"/>
      <protection locked="0"/>
    </xf>
    <xf numFmtId="2" fontId="0" fillId="3" borderId="2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0" fontId="5" fillId="4" borderId="1" xfId="0" applyFont="1" applyFill="1" applyBorder="1"/>
    <xf numFmtId="10" fontId="5" fillId="4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10" fontId="2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1">
    <dxf>
      <font>
        <b/>
        <color rgb="FF047857"/>
      </font>
      <fill>
        <patternFill patternType="solid">
          <bgColor rgb="FF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 showGridLines="0"/>
  </sheetViews>
  <sheetFormatPr defaultRowHeight="15" outlineLevelRow="0" outlineLevelCol="0" x14ac:dyDescent="55"/>
  <cols>
    <col min="1" max="1" width="8" customWidth="1"/>
    <col min="2" max="2" width="20" customWidth="1"/>
    <col min="3" max="3" width="14" customWidth="1"/>
    <col min="4" max="4" width="16" customWidth="1"/>
    <col min="5" max="5" width="15" customWidth="1"/>
    <col min="6" max="6" width="16" customWidth="1"/>
    <col min="7" max="7" width="18" customWidth="1"/>
    <col min="8" max="8" width="20" customWidth="1"/>
  </cols>
  <sheetData>
    <row r="1" ht="30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16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4" ht="20" customHeight="1" spans="1:3" x14ac:dyDescent="0.25">
      <c r="A4" s="3" t="s">
        <v>2</v>
      </c>
      <c r="B4" s="3"/>
      <c r="C4" s="3"/>
    </row>
    <row r="5" ht="18" customHeight="1" spans="1:3" x14ac:dyDescent="0.25">
      <c r="A5" s="4" t="s">
        <v>3</v>
      </c>
      <c r="B5" s="4"/>
      <c r="C5" s="5">
        <v>30000</v>
      </c>
    </row>
    <row r="6" ht="18" customHeight="1" spans="1:3" x14ac:dyDescent="0.25">
      <c r="A6" s="4" t="s">
        <v>4</v>
      </c>
      <c r="B6" s="4"/>
      <c r="C6" s="6">
        <v>5</v>
      </c>
    </row>
    <row r="7" ht="18" customHeight="1" spans="1:7" x14ac:dyDescent="0.25">
      <c r="A7" s="4" t="s">
        <v>5</v>
      </c>
      <c r="B7" s="4"/>
      <c r="C7" s="7">
        <v>1.75</v>
      </c>
      <c r="D7" s="8" t="s">
        <v>6</v>
      </c>
      <c r="E7" s="8"/>
      <c r="F7" s="8"/>
      <c r="G7" s="8"/>
    </row>
    <row r="8" ht="18" customHeight="1" spans="1:3" x14ac:dyDescent="0.25">
      <c r="A8" s="9" t="s">
        <v>7</v>
      </c>
      <c r="B8" s="9"/>
      <c r="C8" s="10">
        <f>(1/B6)*B7</f>
      </c>
    </row>
    <row r="9" ht="16" customHeight="1" spans="1:8" x14ac:dyDescent="0.25">
      <c r="A9" s="8" t="s">
        <v>8</v>
      </c>
      <c r="B9" s="8"/>
      <c r="C9" s="8"/>
      <c r="D9" s="8"/>
      <c r="E9" s="8"/>
      <c r="F9" s="8"/>
      <c r="G9" s="8"/>
      <c r="H9" s="8"/>
    </row>
    <row r="11" ht="30" customHeight="1" spans="1:8" x14ac:dyDescent="0.25">
      <c r="A11" s="11" t="s">
        <v>9</v>
      </c>
      <c r="B11" s="11" t="s">
        <v>10</v>
      </c>
      <c r="C11" s="11" t="s">
        <v>11</v>
      </c>
      <c r="D11" s="11" t="s">
        <v>12</v>
      </c>
      <c r="E11" s="11" t="s">
        <v>13</v>
      </c>
      <c r="F11" s="11" t="s">
        <v>14</v>
      </c>
      <c r="G11" s="11" t="s">
        <v>15</v>
      </c>
      <c r="H11" s="11" t="s">
        <v>16</v>
      </c>
    </row>
    <row r="12" ht="16" customHeight="1" spans="1:8" x14ac:dyDescent="0.25">
      <c r="A12" s="12">
        <f>IF(ROW()-11&gt;$B$6,"",ROW()-11)</f>
      </c>
      <c r="B12" s="13">
        <f>IF(ROW()-11&gt;$B$6,"",$B$5)</f>
      </c>
      <c r="C12" s="14">
        <f>IF(ROW()-11&gt;$B$6,"",(1/$B$6)*$B$7)</f>
      </c>
      <c r="D12" s="14">
        <f>IF(ROW()-11&gt;$B$6,"",1/($B$6-(ROW()-11)+1))</f>
      </c>
      <c r="E12" s="14">
        <f>IF(ROW()-11&gt;$B$6,"",MAX(C12,D12))</f>
      </c>
      <c r="F12" s="13">
        <f>IF(ROW()-11&gt;$B$6,"",B12*E12)</f>
      </c>
      <c r="G12" s="13">
        <f>IF(ROW()-11&gt;$B$6,"",F12)</f>
      </c>
      <c r="H12" s="13">
        <f>IF(ROW()-11&gt;$B$6,"",B12-F12)</f>
      </c>
    </row>
    <row r="13" ht="16" customHeight="1" spans="1:8" x14ac:dyDescent="0.25">
      <c r="A13" s="12">
        <f>IF(ROW()-11&gt;$B$6,"",ROW()-11)</f>
      </c>
      <c r="B13" s="13">
        <f>IF(ROW()-11&gt;$B$6,"",H12)</f>
      </c>
      <c r="C13" s="14">
        <f>IF(ROW()-11&gt;$B$6,"",(1/$B$6)*$B$7)</f>
      </c>
      <c r="D13" s="14">
        <f>IF(ROW()-11&gt;$B$6,"",1/($B$6-(ROW()-11)+1))</f>
      </c>
      <c r="E13" s="14">
        <f>IF(ROW()-11&gt;$B$6,"",MAX(C13,D13))</f>
      </c>
      <c r="F13" s="13">
        <f>IF(ROW()-11&gt;$B$6,"",B13*E13)</f>
      </c>
      <c r="G13" s="13">
        <f>IF(ROW()-11&gt;$B$6,"",G12+F13)</f>
      </c>
      <c r="H13" s="13">
        <f>IF(ROW()-11&gt;$B$6,"",B13-F13)</f>
      </c>
    </row>
    <row r="14" ht="16" customHeight="1" spans="1:8" x14ac:dyDescent="0.25">
      <c r="A14" s="12">
        <f>IF(ROW()-11&gt;$B$6,"",ROW()-11)</f>
      </c>
      <c r="B14" s="13">
        <f>IF(ROW()-11&gt;$B$6,"",H13)</f>
      </c>
      <c r="C14" s="14">
        <f>IF(ROW()-11&gt;$B$6,"",(1/$B$6)*$B$7)</f>
      </c>
      <c r="D14" s="14">
        <f>IF(ROW()-11&gt;$B$6,"",1/($B$6-(ROW()-11)+1))</f>
      </c>
      <c r="E14" s="14">
        <f>IF(ROW()-11&gt;$B$6,"",MAX(C14,D14))</f>
      </c>
      <c r="F14" s="13">
        <f>IF(ROW()-11&gt;$B$6,"",B14*E14)</f>
      </c>
      <c r="G14" s="13">
        <f>IF(ROW()-11&gt;$B$6,"",G13+F14)</f>
      </c>
      <c r="H14" s="13">
        <f>IF(ROW()-11&gt;$B$6,"",B14-F14)</f>
      </c>
    </row>
    <row r="15" ht="16" customHeight="1" spans="1:8" x14ac:dyDescent="0.25">
      <c r="A15" s="12">
        <f>IF(ROW()-11&gt;$B$6,"",ROW()-11)</f>
      </c>
      <c r="B15" s="13">
        <f>IF(ROW()-11&gt;$B$6,"",H14)</f>
      </c>
      <c r="C15" s="14">
        <f>IF(ROW()-11&gt;$B$6,"",(1/$B$6)*$B$7)</f>
      </c>
      <c r="D15" s="14">
        <f>IF(ROW()-11&gt;$B$6,"",1/($B$6-(ROW()-11)+1))</f>
      </c>
      <c r="E15" s="14">
        <f>IF(ROW()-11&gt;$B$6,"",MAX(C15,D15))</f>
      </c>
      <c r="F15" s="13">
        <f>IF(ROW()-11&gt;$B$6,"",B15*E15)</f>
      </c>
      <c r="G15" s="13">
        <f>IF(ROW()-11&gt;$B$6,"",G14+F15)</f>
      </c>
      <c r="H15" s="13">
        <f>IF(ROW()-11&gt;$B$6,"",B15-F15)</f>
      </c>
    </row>
    <row r="16" ht="16" customHeight="1" spans="1:8" x14ac:dyDescent="0.25">
      <c r="A16" s="12">
        <f>IF(ROW()-11&gt;$B$6,"",ROW()-11)</f>
      </c>
      <c r="B16" s="13">
        <f>IF(ROW()-11&gt;$B$6,"",H15)</f>
      </c>
      <c r="C16" s="14">
        <f>IF(ROW()-11&gt;$B$6,"",(1/$B$6)*$B$7)</f>
      </c>
      <c r="D16" s="14">
        <f>IF(ROW()-11&gt;$B$6,"",1/($B$6-(ROW()-11)+1))</f>
      </c>
      <c r="E16" s="14">
        <f>IF(ROW()-11&gt;$B$6,"",MAX(C16,D16))</f>
      </c>
      <c r="F16" s="13">
        <f>IF(ROW()-11&gt;$B$6,"",B16*E16)</f>
      </c>
      <c r="G16" s="13">
        <f>IF(ROW()-11&gt;$B$6,"",G15+F16)</f>
      </c>
      <c r="H16" s="13">
        <f>IF(ROW()-11&gt;$B$6,"",B16-F16)</f>
      </c>
    </row>
    <row r="17" ht="16" customHeight="1" spans="1:8" x14ac:dyDescent="0.25">
      <c r="A17" s="12">
        <f>IF(ROW()-11&gt;$B$6,"",ROW()-11)</f>
      </c>
      <c r="B17" s="13">
        <f>IF(ROW()-11&gt;$B$6,"",H16)</f>
      </c>
      <c r="C17" s="14">
        <f>IF(ROW()-11&gt;$B$6,"",(1/$B$6)*$B$7)</f>
      </c>
      <c r="D17" s="14">
        <f>IF(ROW()-11&gt;$B$6,"",1/($B$6-(ROW()-11)+1))</f>
      </c>
      <c r="E17" s="14">
        <f>IF(ROW()-11&gt;$B$6,"",MAX(C17,D17))</f>
      </c>
      <c r="F17" s="13">
        <f>IF(ROW()-11&gt;$B$6,"",B17*E17)</f>
      </c>
      <c r="G17" s="13">
        <f>IF(ROW()-11&gt;$B$6,"",G16+F17)</f>
      </c>
      <c r="H17" s="13">
        <f>IF(ROW()-11&gt;$B$6,"",B17-F17)</f>
      </c>
    </row>
    <row r="18" ht="16" customHeight="1" spans="1:8" x14ac:dyDescent="0.25">
      <c r="A18" s="12">
        <f>IF(ROW()-11&gt;$B$6,"",ROW()-11)</f>
      </c>
      <c r="B18" s="13">
        <f>IF(ROW()-11&gt;$B$6,"",H17)</f>
      </c>
      <c r="C18" s="14">
        <f>IF(ROW()-11&gt;$B$6,"",(1/$B$6)*$B$7)</f>
      </c>
      <c r="D18" s="14">
        <f>IF(ROW()-11&gt;$B$6,"",1/($B$6-(ROW()-11)+1))</f>
      </c>
      <c r="E18" s="14">
        <f>IF(ROW()-11&gt;$B$6,"",MAX(C18,D18))</f>
      </c>
      <c r="F18" s="13">
        <f>IF(ROW()-11&gt;$B$6,"",B18*E18)</f>
      </c>
      <c r="G18" s="13">
        <f>IF(ROW()-11&gt;$B$6,"",G17+F18)</f>
      </c>
      <c r="H18" s="13">
        <f>IF(ROW()-11&gt;$B$6,"",B18-F18)</f>
      </c>
    </row>
    <row r="19" ht="16" customHeight="1" spans="1:8" x14ac:dyDescent="0.25">
      <c r="A19" s="12">
        <f>IF(ROW()-11&gt;$B$6,"",ROW()-11)</f>
      </c>
      <c r="B19" s="13">
        <f>IF(ROW()-11&gt;$B$6,"",H18)</f>
      </c>
      <c r="C19" s="14">
        <f>IF(ROW()-11&gt;$B$6,"",(1/$B$6)*$B$7)</f>
      </c>
      <c r="D19" s="14">
        <f>IF(ROW()-11&gt;$B$6,"",1/($B$6-(ROW()-11)+1))</f>
      </c>
      <c r="E19" s="14">
        <f>IF(ROW()-11&gt;$B$6,"",MAX(C19,D19))</f>
      </c>
      <c r="F19" s="13">
        <f>IF(ROW()-11&gt;$B$6,"",B19*E19)</f>
      </c>
      <c r="G19" s="13">
        <f>IF(ROW()-11&gt;$B$6,"",G18+F19)</f>
      </c>
      <c r="H19" s="13">
        <f>IF(ROW()-11&gt;$B$6,"",B19-F19)</f>
      </c>
    </row>
    <row r="20" ht="16" customHeight="1" spans="1:8" x14ac:dyDescent="0.25">
      <c r="A20" s="12">
        <f>IF(ROW()-11&gt;$B$6,"",ROW()-11)</f>
      </c>
      <c r="B20" s="13">
        <f>IF(ROW()-11&gt;$B$6,"",H19)</f>
      </c>
      <c r="C20" s="14">
        <f>IF(ROW()-11&gt;$B$6,"",(1/$B$6)*$B$7)</f>
      </c>
      <c r="D20" s="14">
        <f>IF(ROW()-11&gt;$B$6,"",1/($B$6-(ROW()-11)+1))</f>
      </c>
      <c r="E20" s="14">
        <f>IF(ROW()-11&gt;$B$6,"",MAX(C20,D20))</f>
      </c>
      <c r="F20" s="13">
        <f>IF(ROW()-11&gt;$B$6,"",B20*E20)</f>
      </c>
      <c r="G20" s="13">
        <f>IF(ROW()-11&gt;$B$6,"",G19+F20)</f>
      </c>
      <c r="H20" s="13">
        <f>IF(ROW()-11&gt;$B$6,"",B20-F20)</f>
      </c>
    </row>
    <row r="21" ht="16" customHeight="1" spans="1:8" x14ac:dyDescent="0.25">
      <c r="A21" s="12">
        <f>IF(ROW()-11&gt;$B$6,"",ROW()-11)</f>
      </c>
      <c r="B21" s="13">
        <f>IF(ROW()-11&gt;$B$6,"",H20)</f>
      </c>
      <c r="C21" s="14">
        <f>IF(ROW()-11&gt;$B$6,"",(1/$B$6)*$B$7)</f>
      </c>
      <c r="D21" s="14">
        <f>IF(ROW()-11&gt;$B$6,"",1/($B$6-(ROW()-11)+1))</f>
      </c>
      <c r="E21" s="14">
        <f>IF(ROW()-11&gt;$B$6,"",MAX(C21,D21))</f>
      </c>
      <c r="F21" s="13">
        <f>IF(ROW()-11&gt;$B$6,"",B21*E21)</f>
      </c>
      <c r="G21" s="13">
        <f>IF(ROW()-11&gt;$B$6,"",G20+F21)</f>
      </c>
      <c r="H21" s="13">
        <f>IF(ROW()-11&gt;$B$6,"",B21-F21)</f>
      </c>
    </row>
    <row r="22" ht="16" customHeight="1" spans="1:8" x14ac:dyDescent="0.25">
      <c r="A22" s="12">
        <f>IF(ROW()-11&gt;$B$6,"",ROW()-11)</f>
      </c>
      <c r="B22" s="13">
        <f>IF(ROW()-11&gt;$B$6,"",H21)</f>
      </c>
      <c r="C22" s="14">
        <f>IF(ROW()-11&gt;$B$6,"",(1/$B$6)*$B$7)</f>
      </c>
      <c r="D22" s="14">
        <f>IF(ROW()-11&gt;$B$6,"",1/($B$6-(ROW()-11)+1))</f>
      </c>
      <c r="E22" s="14">
        <f>IF(ROW()-11&gt;$B$6,"",MAX(C22,D22))</f>
      </c>
      <c r="F22" s="13">
        <f>IF(ROW()-11&gt;$B$6,"",B22*E22)</f>
      </c>
      <c r="G22" s="13">
        <f>IF(ROW()-11&gt;$B$6,"",G21+F22)</f>
      </c>
      <c r="H22" s="13">
        <f>IF(ROW()-11&gt;$B$6,"",B22-F22)</f>
      </c>
    </row>
    <row r="23" ht="16" customHeight="1" spans="1:8" x14ac:dyDescent="0.25">
      <c r="A23" s="12">
        <f>IF(ROW()-11&gt;$B$6,"",ROW()-11)</f>
      </c>
      <c r="B23" s="13">
        <f>IF(ROW()-11&gt;$B$6,"",H22)</f>
      </c>
      <c r="C23" s="14">
        <f>IF(ROW()-11&gt;$B$6,"",(1/$B$6)*$B$7)</f>
      </c>
      <c r="D23" s="14">
        <f>IF(ROW()-11&gt;$B$6,"",1/($B$6-(ROW()-11)+1))</f>
      </c>
      <c r="E23" s="14">
        <f>IF(ROW()-11&gt;$B$6,"",MAX(C23,D23))</f>
      </c>
      <c r="F23" s="13">
        <f>IF(ROW()-11&gt;$B$6,"",B23*E23)</f>
      </c>
      <c r="G23" s="13">
        <f>IF(ROW()-11&gt;$B$6,"",G22+F23)</f>
      </c>
      <c r="H23" s="13">
        <f>IF(ROW()-11&gt;$B$6,"",B23-F23)</f>
      </c>
    </row>
    <row r="24" ht="16" customHeight="1" spans="1:8" x14ac:dyDescent="0.25">
      <c r="A24" s="12">
        <f>IF(ROW()-11&gt;$B$6,"",ROW()-11)</f>
      </c>
      <c r="B24" s="13">
        <f>IF(ROW()-11&gt;$B$6,"",H23)</f>
      </c>
      <c r="C24" s="14">
        <f>IF(ROW()-11&gt;$B$6,"",(1/$B$6)*$B$7)</f>
      </c>
      <c r="D24" s="14">
        <f>IF(ROW()-11&gt;$B$6,"",1/($B$6-(ROW()-11)+1))</f>
      </c>
      <c r="E24" s="14">
        <f>IF(ROW()-11&gt;$B$6,"",MAX(C24,D24))</f>
      </c>
      <c r="F24" s="13">
        <f>IF(ROW()-11&gt;$B$6,"",B24*E24)</f>
      </c>
      <c r="G24" s="13">
        <f>IF(ROW()-11&gt;$B$6,"",G23+F24)</f>
      </c>
      <c r="H24" s="13">
        <f>IF(ROW()-11&gt;$B$6,"",B24-F24)</f>
      </c>
    </row>
    <row r="25" ht="16" customHeight="1" spans="1:8" x14ac:dyDescent="0.25">
      <c r="A25" s="12">
        <f>IF(ROW()-11&gt;$B$6,"",ROW()-11)</f>
      </c>
      <c r="B25" s="13">
        <f>IF(ROW()-11&gt;$B$6,"",H24)</f>
      </c>
      <c r="C25" s="14">
        <f>IF(ROW()-11&gt;$B$6,"",(1/$B$6)*$B$7)</f>
      </c>
      <c r="D25" s="14">
        <f>IF(ROW()-11&gt;$B$6,"",1/($B$6-(ROW()-11)+1))</f>
      </c>
      <c r="E25" s="14">
        <f>IF(ROW()-11&gt;$B$6,"",MAX(C25,D25))</f>
      </c>
      <c r="F25" s="13">
        <f>IF(ROW()-11&gt;$B$6,"",B25*E25)</f>
      </c>
      <c r="G25" s="13">
        <f>IF(ROW()-11&gt;$B$6,"",G24+F25)</f>
      </c>
      <c r="H25" s="13">
        <f>IF(ROW()-11&gt;$B$6,"",B25-F25)</f>
      </c>
    </row>
    <row r="26" ht="16" customHeight="1" spans="1:8" x14ac:dyDescent="0.25">
      <c r="A26" s="12">
        <f>IF(ROW()-11&gt;$B$6,"",ROW()-11)</f>
      </c>
      <c r="B26" s="13">
        <f>IF(ROW()-11&gt;$B$6,"",H25)</f>
      </c>
      <c r="C26" s="14">
        <f>IF(ROW()-11&gt;$B$6,"",(1/$B$6)*$B$7)</f>
      </c>
      <c r="D26" s="14">
        <f>IF(ROW()-11&gt;$B$6,"",1/($B$6-(ROW()-11)+1))</f>
      </c>
      <c r="E26" s="14">
        <f>IF(ROW()-11&gt;$B$6,"",MAX(C26,D26))</f>
      </c>
      <c r="F26" s="13">
        <f>IF(ROW()-11&gt;$B$6,"",B26*E26)</f>
      </c>
      <c r="G26" s="13">
        <f>IF(ROW()-11&gt;$B$6,"",G25+F26)</f>
      </c>
      <c r="H26" s="13">
        <f>IF(ROW()-11&gt;$B$6,"",B26-F26)</f>
      </c>
    </row>
    <row r="28" ht="14" customHeight="1" spans="1:1" x14ac:dyDescent="0.25">
      <c r="A28" s="15" t="s">
        <v>17</v>
      </c>
    </row>
    <row r="32" ht="16" customHeight="1" spans="1:1" x14ac:dyDescent="0.25">
      <c r="A32" s="8" t="s">
        <v>18</v>
      </c>
    </row>
    <row r="33" ht="16" customHeight="1" spans="1:1" x14ac:dyDescent="0.25">
      <c r="A33" s="16" t="s">
        <v>19</v>
      </c>
    </row>
  </sheetData>
  <sheetProtection sheet="1" formatCells="0" formatColumns="0" formatRows="0" insertColumns="0" insertRows="0" deleteColumns="0" deleteRows="0" sort="0" autoFilter="0"/>
  <mergeCells count="9">
    <mergeCell ref="A1:H1"/>
    <mergeCell ref="A2:H2"/>
    <mergeCell ref="A4:C4"/>
    <mergeCell ref="A5:B5"/>
    <mergeCell ref="A6:B6"/>
    <mergeCell ref="A7:B7"/>
    <mergeCell ref="D7:G7"/>
    <mergeCell ref="A8:B8"/>
    <mergeCell ref="A9:H9"/>
  </mergeCells>
  <conditionalFormatting sqref="E12:E26">
    <cfRule type="expression" dxfId="0" priority="1">
      <formula>AND($A12&lt;&gt;"",$D12&gt;=$C12)</formula>
    </cfRule>
  </conditionalFormatting>
  <conditionalFormatting sqref="H12:H26">
    <cfRule type="dataBar" priority="2">
      <dataBar>
        <cfvo type="num" val="0"/>
        <cfvo type="max"/>
        <color rgb="FF059669"/>
      </dataBar>
      <extLst>
        <ext xmlns:x14="http://schemas.microsoft.com/office/spreadsheetml/2009/9/main" uri="{B025F937-C7B1-47D3-B67F-A62EFF666E3E}">
          <x14:id>{B6355418-DF86-478F-85E1-565388EF98C4}</x14:id>
        </ext>
      </extLst>
    </cfRule>
  </conditionalFormatting>
  <hyperlinks>
    <hyperlink ref="A32" r:id="rId1"/>
    <hyperlink ref="A33" r:id="rId2"/>
  </hyperlink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6355418-DF86-478F-85E1-565388EF98C4}">
            <x14:dataBar minLength="0" maxLength="100">
              <x14:cfvo type="num">
                <xm:f>0</xm:f>
              </x14:cfvo>
              <x14:cfvo type="max"/>
            </x14:dataBar>
          </x14:cfRule>
          <xm:sqref>H12:H26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Amortissement dégressif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2026-06-16T12:55:42Z</dcterms:created>
  <dcterms:modified xsi:type="dcterms:W3CDTF">2026-06-16T12:55:42Z</dcterms:modified>
</cp:coreProperties>
</file>