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Amortissement" state="visible" r:id="rId4"/>
  </sheets>
  <calcPr calcId="171027"/>
</workbook>
</file>

<file path=xl/sharedStrings.xml><?xml version="1.0" encoding="utf-8"?>
<sst xmlns="http://schemas.openxmlformats.org/spreadsheetml/2006/main" count="18" uniqueCount="17">
  <si>
    <t>Tableau d'amortissement de prêt</t>
  </si>
  <si>
    <t>Modifie les 4 cellules jaunes, tout le tableau se recalcule · Modèle gratuit proposé par ledojo.club</t>
  </si>
  <si>
    <t>Paramètres du prêt</t>
  </si>
  <si>
    <t>Montant emprunté</t>
  </si>
  <si>
    <t>Taux annuel</t>
  </si>
  <si>
    <t>Durée (années)</t>
  </si>
  <si>
    <t>Date de la première échéance</t>
  </si>
  <si>
    <t>Mensualité</t>
  </si>
  <si>
    <t>Coût total du crédit</t>
  </si>
  <si>
    <t>N° d'échéance</t>
  </si>
  <si>
    <t>Date</t>
  </si>
  <si>
    <t>Intérêts</t>
  </si>
  <si>
    <t>Capital remboursé</t>
  </si>
  <si>
    <t>Reste dû</t>
  </si>
  <si>
    <t>Feuille protégée sans mot de passe pour préserver les formules · Révision puis « Ôter la protection » pour tout déverrouiller</t>
  </si>
  <si>
    <t>Modèle gratuit créé par Le Dojo Club</t>
  </si>
  <si>
    <t>Tous nos modèles Excel à télécharger sur ledojo.club/modeles-excel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</si>
</sst>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 &quot;€&quot;"/>
    <numFmt numFmtId="165" formatCode="dd/mm/yyyy"/>
  </numFmts>
  <fonts count="10" x14ac:knownFonts="1">
    <font>
      <color theme="1"/>
      <family val="2"/>
      <scheme val="minor"/>
      <sz val="11"/>
      <name val="Calibri"/>
    </font>
    <font>
      <b/>
      <color rgb="FF0F172A"/>
      <sz val="18"/>
    </font>
    <font>
      <i/>
      <color rgb="FF64748B"/>
      <sz val="9"/>
    </font>
    <font>
      <b/>
      <color rgb="FFFFFFFF"/>
      <sz val="11"/>
    </font>
    <font>
      <color rgb="FF0F172A"/>
      <sz val="10"/>
    </font>
    <font>
      <b/>
      <color rgb="FF047857"/>
      <sz val="12"/>
    </font>
    <font>
      <b/>
      <color rgb="FF0F172A"/>
      <sz val="10"/>
    </font>
    <font>
      <b/>
      <color rgb="FFFFFFFF"/>
      <sz val="10"/>
    </font>
    <font>
      <i/>
      <color rgb="FF94A3B8"/>
      <sz val="8"/>
    </font>
    <font>
      <u/>
      <color rgb="FF64748B"/>
      <sz val="9"/>
    </font>
  </fonts>
  <fills count="7">
    <fill>
      <patternFill patternType="none"/>
    </fill>
    <fill>
      <patternFill patternType="gray125"/>
    </fill>
    <fill>
      <patternFill patternType="solid">
        <fgColor rgb="FF059669"/>
      </patternFill>
    </fill>
    <fill>
      <patternFill patternType="solid">
        <fgColor rgb="FFFEF9C3"/>
      </patternFill>
    </fill>
    <fill>
      <patternFill patternType="solid">
        <fgColor rgb="FFD1FAE5"/>
      </patternFill>
    </fill>
    <fill>
      <patternFill patternType="solid">
        <fgColor rgb="FFF1F5F9"/>
      </patternFill>
    </fill>
    <fill>
      <patternFill patternType="solid">
        <fgColor rgb="FF0F172A"/>
      </patternFill>
    </fill>
  </fills>
  <borders count="3">
    <border>
      <left/>
      <right/>
      <top/>
      <bottom/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2" borderId="0" xfId="0" applyFont="1" applyFill="1" applyAlignment="1">
      <alignment horizontal="left" vertical="center"/>
    </xf>
    <xf numFmtId="0" fontId="4" fillId="0" borderId="1" xfId="0" applyFont="1" applyBorder="1"/>
    <xf numFmtId="164" fontId="0" fillId="3" borderId="2" xfId="0" applyNumberFormat="1" applyFill="1" applyBorder="1" applyAlignment="1" applyProtection="1">
      <alignment horizontal="right" vertical="center"/>
      <protection locked="0"/>
    </xf>
    <xf numFmtId="10" fontId="0" fillId="3" borderId="2" xfId="0" applyNumberFormat="1" applyFill="1" applyBorder="1" applyAlignment="1" applyProtection="1">
      <alignment horizontal="right" vertical="center"/>
      <protection locked="0"/>
    </xf>
    <xf numFmtId="1" fontId="0" fillId="3" borderId="2" xfId="0" applyNumberFormat="1" applyFill="1" applyBorder="1" applyAlignment="1" applyProtection="1">
      <alignment horizontal="right" vertical="center"/>
      <protection locked="0"/>
    </xf>
    <xf numFmtId="165" fontId="0" fillId="3" borderId="2" xfId="0" applyNumberFormat="1" applyFill="1" applyBorder="1" applyAlignment="1" applyProtection="1">
      <alignment horizontal="right" vertical="center"/>
      <protection locked="0"/>
    </xf>
    <xf numFmtId="0" fontId="5" fillId="4" borderId="1" xfId="0" applyFont="1" applyFill="1" applyBorder="1"/>
    <xf numFmtId="164" fontId="5" fillId="4" borderId="1" xfId="0" applyNumberFormat="1" applyFont="1" applyFill="1" applyBorder="1" applyAlignment="1">
      <alignment horizontal="right" vertical="center"/>
    </xf>
    <xf numFmtId="0" fontId="6" fillId="5" borderId="1" xfId="0" applyFont="1" applyFill="1" applyBorder="1"/>
    <xf numFmtId="164" fontId="6" fillId="5" borderId="1" xfId="0" applyNumberFormat="1" applyFont="1" applyFill="1" applyBorder="1" applyAlignment="1">
      <alignment horizontal="right" vertical="center"/>
    </xf>
    <xf numFmtId="0" fontId="7" fillId="6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</cellXfs>
  <cellStyles count="1">
    <cellStyle name="Normal" xfId="0" builtinId="0"/>
  </cellStyles>
  <dxfs count="1">
    <dxf>
      <fill>
        <patternFill patternType="solid">
          <bgColor rgb="FFF1F5F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8"/>
  <sheetViews>
    <sheetView workbookViewId="0" showGridLines="0"/>
  </sheetViews>
  <sheetFormatPr defaultRowHeight="15" outlineLevelRow="0" outlineLevelCol="0" x14ac:dyDescent="55"/>
  <cols>
    <col min="1" max="1" width="28" customWidth="1"/>
    <col min="2" max="2" width="16" customWidth="1"/>
    <col min="3" max="6" width="17" customWidth="1"/>
  </cols>
  <sheetData>
    <row r="1" ht="30" customHeight="1" spans="1:6" x14ac:dyDescent="0.25">
      <c r="A1" s="1" t="s">
        <v>0</v>
      </c>
      <c r="B1" s="1"/>
      <c r="C1" s="1"/>
      <c r="D1" s="1"/>
      <c r="E1" s="1"/>
      <c r="F1" s="1"/>
    </row>
    <row r="2" ht="16" customHeight="1" spans="1:6" x14ac:dyDescent="0.25">
      <c r="A2" s="2" t="s">
        <v>1</v>
      </c>
      <c r="B2" s="2"/>
      <c r="C2" s="2"/>
      <c r="D2" s="2"/>
      <c r="E2" s="2"/>
      <c r="F2" s="2"/>
    </row>
    <row r="4" ht="20" customHeight="1" spans="1:2" x14ac:dyDescent="0.25">
      <c r="A4" s="3" t="s">
        <v>2</v>
      </c>
      <c r="B4" s="3"/>
    </row>
    <row r="5" ht="18" customHeight="1" spans="1:2" x14ac:dyDescent="0.25">
      <c r="A5" s="4" t="s">
        <v>3</v>
      </c>
      <c r="B5" s="5">
        <v>250000</v>
      </c>
    </row>
    <row r="6" ht="18" customHeight="1" spans="1:2" x14ac:dyDescent="0.25">
      <c r="A6" s="4" t="s">
        <v>4</v>
      </c>
      <c r="B6" s="6">
        <v>0.035</v>
      </c>
    </row>
    <row r="7" ht="18" customHeight="1" spans="1:2" x14ac:dyDescent="0.25">
      <c r="A7" s="4" t="s">
        <v>5</v>
      </c>
      <c r="B7" s="7">
        <v>20</v>
      </c>
    </row>
    <row r="8" ht="18" customHeight="1" spans="1:2" x14ac:dyDescent="0.25">
      <c r="A8" s="4" t="s">
        <v>6</v>
      </c>
      <c r="B8" s="8">
        <v>46392</v>
      </c>
    </row>
    <row r="10" ht="24" customHeight="1" spans="1:2" x14ac:dyDescent="0.25">
      <c r="A10" s="9" t="s">
        <v>7</v>
      </c>
      <c r="B10" s="10">
        <f>-PMT(B6/12,B7*12,B5)</f>
      </c>
    </row>
    <row r="11" ht="18" customHeight="1" spans="1:2" x14ac:dyDescent="0.25">
      <c r="A11" s="11" t="s">
        <v>8</v>
      </c>
      <c r="B11" s="12">
        <f>B10*B7*12-B5</f>
      </c>
    </row>
    <row r="13" ht="20" customHeight="1" spans="1:6" x14ac:dyDescent="0.25">
      <c r="A13" s="13" t="s">
        <v>9</v>
      </c>
      <c r="B13" s="13" t="s">
        <v>10</v>
      </c>
      <c r="C13" s="13" t="s">
        <v>7</v>
      </c>
      <c r="D13" s="13" t="s">
        <v>11</v>
      </c>
      <c r="E13" s="13" t="s">
        <v>12</v>
      </c>
      <c r="F13" s="13" t="s">
        <v>13</v>
      </c>
    </row>
    <row r="14" ht="16" customHeight="1" spans="1:6" x14ac:dyDescent="0.25">
      <c r="A14" s="14">
        <f>IF(ROW()-13&gt;$B$7*12,"",ROW()-13)</f>
      </c>
      <c r="B14" s="15">
        <f>IF(ROW()-13&gt;$B$7*12,"",EDATE($B$8,ROW()-14))</f>
      </c>
      <c r="C14" s="16">
        <f>IF(ROW()-13&gt;$B$7*12,"",$B$10)</f>
      </c>
      <c r="D14" s="16">
        <f>IF(ROW()-13&gt;$B$7*12,"",$B$5*$B$6/12)</f>
      </c>
      <c r="E14" s="16">
        <f>IF(ROW()-13&gt;$B$7*12,"",C14-D14)</f>
      </c>
      <c r="F14" s="16">
        <f>IF(ROW()-13&gt;$B$7*12,"",$B$5-E14)</f>
      </c>
    </row>
    <row r="15" ht="16" customHeight="1" spans="1:6" x14ac:dyDescent="0.25">
      <c r="A15" s="14">
        <f>IF(ROW()-13&gt;$B$7*12,"",ROW()-13)</f>
      </c>
      <c r="B15" s="15">
        <f>IF(ROW()-13&gt;$B$7*12,"",EDATE($B$8,ROW()-14))</f>
      </c>
      <c r="C15" s="16">
        <f>IF(ROW()-13&gt;$B$7*12,"",$B$10)</f>
      </c>
      <c r="D15" s="16">
        <f>IF(ROW()-13&gt;$B$7*12,"",F14*$B$6/12)</f>
      </c>
      <c r="E15" s="16">
        <f>IF(ROW()-13&gt;$B$7*12,"",C15-D15)</f>
      </c>
      <c r="F15" s="16">
        <f>IF(ROW()-13&gt;$B$7*12,"",F14-E15)</f>
      </c>
    </row>
    <row r="16" ht="16" customHeight="1" spans="1:6" x14ac:dyDescent="0.25">
      <c r="A16" s="14">
        <f>IF(ROW()-13&gt;$B$7*12,"",ROW()-13)</f>
      </c>
      <c r="B16" s="15">
        <f>IF(ROW()-13&gt;$B$7*12,"",EDATE($B$8,ROW()-14))</f>
      </c>
      <c r="C16" s="16">
        <f>IF(ROW()-13&gt;$B$7*12,"",$B$10)</f>
      </c>
      <c r="D16" s="16">
        <f>IF(ROW()-13&gt;$B$7*12,"",F15*$B$6/12)</f>
      </c>
      <c r="E16" s="16">
        <f>IF(ROW()-13&gt;$B$7*12,"",C16-D16)</f>
      </c>
      <c r="F16" s="16">
        <f>IF(ROW()-13&gt;$B$7*12,"",F15-E16)</f>
      </c>
    </row>
    <row r="17" ht="16" customHeight="1" spans="1:6" x14ac:dyDescent="0.25">
      <c r="A17" s="14">
        <f>IF(ROW()-13&gt;$B$7*12,"",ROW()-13)</f>
      </c>
      <c r="B17" s="15">
        <f>IF(ROW()-13&gt;$B$7*12,"",EDATE($B$8,ROW()-14))</f>
      </c>
      <c r="C17" s="16">
        <f>IF(ROW()-13&gt;$B$7*12,"",$B$10)</f>
      </c>
      <c r="D17" s="16">
        <f>IF(ROW()-13&gt;$B$7*12,"",F16*$B$6/12)</f>
      </c>
      <c r="E17" s="16">
        <f>IF(ROW()-13&gt;$B$7*12,"",C17-D17)</f>
      </c>
      <c r="F17" s="16">
        <f>IF(ROW()-13&gt;$B$7*12,"",F16-E17)</f>
      </c>
    </row>
    <row r="18" ht="16" customHeight="1" spans="1:6" x14ac:dyDescent="0.25">
      <c r="A18" s="14">
        <f>IF(ROW()-13&gt;$B$7*12,"",ROW()-13)</f>
      </c>
      <c r="B18" s="15">
        <f>IF(ROW()-13&gt;$B$7*12,"",EDATE($B$8,ROW()-14))</f>
      </c>
      <c r="C18" s="16">
        <f>IF(ROW()-13&gt;$B$7*12,"",$B$10)</f>
      </c>
      <c r="D18" s="16">
        <f>IF(ROW()-13&gt;$B$7*12,"",F17*$B$6/12)</f>
      </c>
      <c r="E18" s="16">
        <f>IF(ROW()-13&gt;$B$7*12,"",C18-D18)</f>
      </c>
      <c r="F18" s="16">
        <f>IF(ROW()-13&gt;$B$7*12,"",F17-E18)</f>
      </c>
    </row>
    <row r="19" ht="16" customHeight="1" spans="1:6" x14ac:dyDescent="0.25">
      <c r="A19" s="14">
        <f>IF(ROW()-13&gt;$B$7*12,"",ROW()-13)</f>
      </c>
      <c r="B19" s="15">
        <f>IF(ROW()-13&gt;$B$7*12,"",EDATE($B$8,ROW()-14))</f>
      </c>
      <c r="C19" s="16">
        <f>IF(ROW()-13&gt;$B$7*12,"",$B$10)</f>
      </c>
      <c r="D19" s="16">
        <f>IF(ROW()-13&gt;$B$7*12,"",F18*$B$6/12)</f>
      </c>
      <c r="E19" s="16">
        <f>IF(ROW()-13&gt;$B$7*12,"",C19-D19)</f>
      </c>
      <c r="F19" s="16">
        <f>IF(ROW()-13&gt;$B$7*12,"",F18-E19)</f>
      </c>
    </row>
    <row r="20" ht="16" customHeight="1" spans="1:6" x14ac:dyDescent="0.25">
      <c r="A20" s="14">
        <f>IF(ROW()-13&gt;$B$7*12,"",ROW()-13)</f>
      </c>
      <c r="B20" s="15">
        <f>IF(ROW()-13&gt;$B$7*12,"",EDATE($B$8,ROW()-14))</f>
      </c>
      <c r="C20" s="16">
        <f>IF(ROW()-13&gt;$B$7*12,"",$B$10)</f>
      </c>
      <c r="D20" s="16">
        <f>IF(ROW()-13&gt;$B$7*12,"",F19*$B$6/12)</f>
      </c>
      <c r="E20" s="16">
        <f>IF(ROW()-13&gt;$B$7*12,"",C20-D20)</f>
      </c>
      <c r="F20" s="16">
        <f>IF(ROW()-13&gt;$B$7*12,"",F19-E20)</f>
      </c>
    </row>
    <row r="21" ht="16" customHeight="1" spans="1:6" x14ac:dyDescent="0.25">
      <c r="A21" s="14">
        <f>IF(ROW()-13&gt;$B$7*12,"",ROW()-13)</f>
      </c>
      <c r="B21" s="15">
        <f>IF(ROW()-13&gt;$B$7*12,"",EDATE($B$8,ROW()-14))</f>
      </c>
      <c r="C21" s="16">
        <f>IF(ROW()-13&gt;$B$7*12,"",$B$10)</f>
      </c>
      <c r="D21" s="16">
        <f>IF(ROW()-13&gt;$B$7*12,"",F20*$B$6/12)</f>
      </c>
      <c r="E21" s="16">
        <f>IF(ROW()-13&gt;$B$7*12,"",C21-D21)</f>
      </c>
      <c r="F21" s="16">
        <f>IF(ROW()-13&gt;$B$7*12,"",F20-E21)</f>
      </c>
    </row>
    <row r="22" ht="16" customHeight="1" spans="1:6" x14ac:dyDescent="0.25">
      <c r="A22" s="14">
        <f>IF(ROW()-13&gt;$B$7*12,"",ROW()-13)</f>
      </c>
      <c r="B22" s="15">
        <f>IF(ROW()-13&gt;$B$7*12,"",EDATE($B$8,ROW()-14))</f>
      </c>
      <c r="C22" s="16">
        <f>IF(ROW()-13&gt;$B$7*12,"",$B$10)</f>
      </c>
      <c r="D22" s="16">
        <f>IF(ROW()-13&gt;$B$7*12,"",F21*$B$6/12)</f>
      </c>
      <c r="E22" s="16">
        <f>IF(ROW()-13&gt;$B$7*12,"",C22-D22)</f>
      </c>
      <c r="F22" s="16">
        <f>IF(ROW()-13&gt;$B$7*12,"",F21-E22)</f>
      </c>
    </row>
    <row r="23" ht="16" customHeight="1" spans="1:6" x14ac:dyDescent="0.25">
      <c r="A23" s="14">
        <f>IF(ROW()-13&gt;$B$7*12,"",ROW()-13)</f>
      </c>
      <c r="B23" s="15">
        <f>IF(ROW()-13&gt;$B$7*12,"",EDATE($B$8,ROW()-14))</f>
      </c>
      <c r="C23" s="16">
        <f>IF(ROW()-13&gt;$B$7*12,"",$B$10)</f>
      </c>
      <c r="D23" s="16">
        <f>IF(ROW()-13&gt;$B$7*12,"",F22*$B$6/12)</f>
      </c>
      <c r="E23" s="16">
        <f>IF(ROW()-13&gt;$B$7*12,"",C23-D23)</f>
      </c>
      <c r="F23" s="16">
        <f>IF(ROW()-13&gt;$B$7*12,"",F22-E23)</f>
      </c>
    </row>
    <row r="24" ht="16" customHeight="1" spans="1:6" x14ac:dyDescent="0.25">
      <c r="A24" s="14">
        <f>IF(ROW()-13&gt;$B$7*12,"",ROW()-13)</f>
      </c>
      <c r="B24" s="15">
        <f>IF(ROW()-13&gt;$B$7*12,"",EDATE($B$8,ROW()-14))</f>
      </c>
      <c r="C24" s="16">
        <f>IF(ROW()-13&gt;$B$7*12,"",$B$10)</f>
      </c>
      <c r="D24" s="16">
        <f>IF(ROW()-13&gt;$B$7*12,"",F23*$B$6/12)</f>
      </c>
      <c r="E24" s="16">
        <f>IF(ROW()-13&gt;$B$7*12,"",C24-D24)</f>
      </c>
      <c r="F24" s="16">
        <f>IF(ROW()-13&gt;$B$7*12,"",F23-E24)</f>
      </c>
    </row>
    <row r="25" ht="16" customHeight="1" spans="1:6" x14ac:dyDescent="0.25">
      <c r="A25" s="14">
        <f>IF(ROW()-13&gt;$B$7*12,"",ROW()-13)</f>
      </c>
      <c r="B25" s="15">
        <f>IF(ROW()-13&gt;$B$7*12,"",EDATE($B$8,ROW()-14))</f>
      </c>
      <c r="C25" s="16">
        <f>IF(ROW()-13&gt;$B$7*12,"",$B$10)</f>
      </c>
      <c r="D25" s="16">
        <f>IF(ROW()-13&gt;$B$7*12,"",F24*$B$6/12)</f>
      </c>
      <c r="E25" s="16">
        <f>IF(ROW()-13&gt;$B$7*12,"",C25-D25)</f>
      </c>
      <c r="F25" s="16">
        <f>IF(ROW()-13&gt;$B$7*12,"",F24-E25)</f>
      </c>
    </row>
    <row r="26" ht="16" customHeight="1" spans="1:6" x14ac:dyDescent="0.25">
      <c r="A26" s="14">
        <f>IF(ROW()-13&gt;$B$7*12,"",ROW()-13)</f>
      </c>
      <c r="B26" s="15">
        <f>IF(ROW()-13&gt;$B$7*12,"",EDATE($B$8,ROW()-14))</f>
      </c>
      <c r="C26" s="16">
        <f>IF(ROW()-13&gt;$B$7*12,"",$B$10)</f>
      </c>
      <c r="D26" s="16">
        <f>IF(ROW()-13&gt;$B$7*12,"",F25*$B$6/12)</f>
      </c>
      <c r="E26" s="16">
        <f>IF(ROW()-13&gt;$B$7*12,"",C26-D26)</f>
      </c>
      <c r="F26" s="16">
        <f>IF(ROW()-13&gt;$B$7*12,"",F25-E26)</f>
      </c>
    </row>
    <row r="27" ht="16" customHeight="1" spans="1:6" x14ac:dyDescent="0.25">
      <c r="A27" s="14">
        <f>IF(ROW()-13&gt;$B$7*12,"",ROW()-13)</f>
      </c>
      <c r="B27" s="15">
        <f>IF(ROW()-13&gt;$B$7*12,"",EDATE($B$8,ROW()-14))</f>
      </c>
      <c r="C27" s="16">
        <f>IF(ROW()-13&gt;$B$7*12,"",$B$10)</f>
      </c>
      <c r="D27" s="16">
        <f>IF(ROW()-13&gt;$B$7*12,"",F26*$B$6/12)</f>
      </c>
      <c r="E27" s="16">
        <f>IF(ROW()-13&gt;$B$7*12,"",C27-D27)</f>
      </c>
      <c r="F27" s="16">
        <f>IF(ROW()-13&gt;$B$7*12,"",F26-E27)</f>
      </c>
    </row>
    <row r="28" ht="16" customHeight="1" spans="1:6" x14ac:dyDescent="0.25">
      <c r="A28" s="14">
        <f>IF(ROW()-13&gt;$B$7*12,"",ROW()-13)</f>
      </c>
      <c r="B28" s="15">
        <f>IF(ROW()-13&gt;$B$7*12,"",EDATE($B$8,ROW()-14))</f>
      </c>
      <c r="C28" s="16">
        <f>IF(ROW()-13&gt;$B$7*12,"",$B$10)</f>
      </c>
      <c r="D28" s="16">
        <f>IF(ROW()-13&gt;$B$7*12,"",F27*$B$6/12)</f>
      </c>
      <c r="E28" s="16">
        <f>IF(ROW()-13&gt;$B$7*12,"",C28-D28)</f>
      </c>
      <c r="F28" s="16">
        <f>IF(ROW()-13&gt;$B$7*12,"",F27-E28)</f>
      </c>
    </row>
    <row r="29" ht="16" customHeight="1" spans="1:6" x14ac:dyDescent="0.25">
      <c r="A29" s="14">
        <f>IF(ROW()-13&gt;$B$7*12,"",ROW()-13)</f>
      </c>
      <c r="B29" s="15">
        <f>IF(ROW()-13&gt;$B$7*12,"",EDATE($B$8,ROW()-14))</f>
      </c>
      <c r="C29" s="16">
        <f>IF(ROW()-13&gt;$B$7*12,"",$B$10)</f>
      </c>
      <c r="D29" s="16">
        <f>IF(ROW()-13&gt;$B$7*12,"",F28*$B$6/12)</f>
      </c>
      <c r="E29" s="16">
        <f>IF(ROW()-13&gt;$B$7*12,"",C29-D29)</f>
      </c>
      <c r="F29" s="16">
        <f>IF(ROW()-13&gt;$B$7*12,"",F28-E29)</f>
      </c>
    </row>
    <row r="30" ht="16" customHeight="1" spans="1:6" x14ac:dyDescent="0.25">
      <c r="A30" s="14">
        <f>IF(ROW()-13&gt;$B$7*12,"",ROW()-13)</f>
      </c>
      <c r="B30" s="15">
        <f>IF(ROW()-13&gt;$B$7*12,"",EDATE($B$8,ROW()-14))</f>
      </c>
      <c r="C30" s="16">
        <f>IF(ROW()-13&gt;$B$7*12,"",$B$10)</f>
      </c>
      <c r="D30" s="16">
        <f>IF(ROW()-13&gt;$B$7*12,"",F29*$B$6/12)</f>
      </c>
      <c r="E30" s="16">
        <f>IF(ROW()-13&gt;$B$7*12,"",C30-D30)</f>
      </c>
      <c r="F30" s="16">
        <f>IF(ROW()-13&gt;$B$7*12,"",F29-E30)</f>
      </c>
    </row>
    <row r="31" ht="16" customHeight="1" spans="1:6" x14ac:dyDescent="0.25">
      <c r="A31" s="14">
        <f>IF(ROW()-13&gt;$B$7*12,"",ROW()-13)</f>
      </c>
      <c r="B31" s="15">
        <f>IF(ROW()-13&gt;$B$7*12,"",EDATE($B$8,ROW()-14))</f>
      </c>
      <c r="C31" s="16">
        <f>IF(ROW()-13&gt;$B$7*12,"",$B$10)</f>
      </c>
      <c r="D31" s="16">
        <f>IF(ROW()-13&gt;$B$7*12,"",F30*$B$6/12)</f>
      </c>
      <c r="E31" s="16">
        <f>IF(ROW()-13&gt;$B$7*12,"",C31-D31)</f>
      </c>
      <c r="F31" s="16">
        <f>IF(ROW()-13&gt;$B$7*12,"",F30-E31)</f>
      </c>
    </row>
    <row r="32" ht="16" customHeight="1" spans="1:6" x14ac:dyDescent="0.25">
      <c r="A32" s="14">
        <f>IF(ROW()-13&gt;$B$7*12,"",ROW()-13)</f>
      </c>
      <c r="B32" s="15">
        <f>IF(ROW()-13&gt;$B$7*12,"",EDATE($B$8,ROW()-14))</f>
      </c>
      <c r="C32" s="16">
        <f>IF(ROW()-13&gt;$B$7*12,"",$B$10)</f>
      </c>
      <c r="D32" s="16">
        <f>IF(ROW()-13&gt;$B$7*12,"",F31*$B$6/12)</f>
      </c>
      <c r="E32" s="16">
        <f>IF(ROW()-13&gt;$B$7*12,"",C32-D32)</f>
      </c>
      <c r="F32" s="16">
        <f>IF(ROW()-13&gt;$B$7*12,"",F31-E32)</f>
      </c>
    </row>
    <row r="33" ht="16" customHeight="1" spans="1:6" x14ac:dyDescent="0.25">
      <c r="A33" s="14">
        <f>IF(ROW()-13&gt;$B$7*12,"",ROW()-13)</f>
      </c>
      <c r="B33" s="15">
        <f>IF(ROW()-13&gt;$B$7*12,"",EDATE($B$8,ROW()-14))</f>
      </c>
      <c r="C33" s="16">
        <f>IF(ROW()-13&gt;$B$7*12,"",$B$10)</f>
      </c>
      <c r="D33" s="16">
        <f>IF(ROW()-13&gt;$B$7*12,"",F32*$B$6/12)</f>
      </c>
      <c r="E33" s="16">
        <f>IF(ROW()-13&gt;$B$7*12,"",C33-D33)</f>
      </c>
      <c r="F33" s="16">
        <f>IF(ROW()-13&gt;$B$7*12,"",F32-E33)</f>
      </c>
    </row>
    <row r="34" ht="16" customHeight="1" spans="1:6" x14ac:dyDescent="0.25">
      <c r="A34" s="14">
        <f>IF(ROW()-13&gt;$B$7*12,"",ROW()-13)</f>
      </c>
      <c r="B34" s="15">
        <f>IF(ROW()-13&gt;$B$7*12,"",EDATE($B$8,ROW()-14))</f>
      </c>
      <c r="C34" s="16">
        <f>IF(ROW()-13&gt;$B$7*12,"",$B$10)</f>
      </c>
      <c r="D34" s="16">
        <f>IF(ROW()-13&gt;$B$7*12,"",F33*$B$6/12)</f>
      </c>
      <c r="E34" s="16">
        <f>IF(ROW()-13&gt;$B$7*12,"",C34-D34)</f>
      </c>
      <c r="F34" s="16">
        <f>IF(ROW()-13&gt;$B$7*12,"",F33-E34)</f>
      </c>
    </row>
    <row r="35" ht="16" customHeight="1" spans="1:6" x14ac:dyDescent="0.25">
      <c r="A35" s="14">
        <f>IF(ROW()-13&gt;$B$7*12,"",ROW()-13)</f>
      </c>
      <c r="B35" s="15">
        <f>IF(ROW()-13&gt;$B$7*12,"",EDATE($B$8,ROW()-14))</f>
      </c>
      <c r="C35" s="16">
        <f>IF(ROW()-13&gt;$B$7*12,"",$B$10)</f>
      </c>
      <c r="D35" s="16">
        <f>IF(ROW()-13&gt;$B$7*12,"",F34*$B$6/12)</f>
      </c>
      <c r="E35" s="16">
        <f>IF(ROW()-13&gt;$B$7*12,"",C35-D35)</f>
      </c>
      <c r="F35" s="16">
        <f>IF(ROW()-13&gt;$B$7*12,"",F34-E35)</f>
      </c>
    </row>
    <row r="36" ht="16" customHeight="1" spans="1:6" x14ac:dyDescent="0.25">
      <c r="A36" s="14">
        <f>IF(ROW()-13&gt;$B$7*12,"",ROW()-13)</f>
      </c>
      <c r="B36" s="15">
        <f>IF(ROW()-13&gt;$B$7*12,"",EDATE($B$8,ROW()-14))</f>
      </c>
      <c r="C36" s="16">
        <f>IF(ROW()-13&gt;$B$7*12,"",$B$10)</f>
      </c>
      <c r="D36" s="16">
        <f>IF(ROW()-13&gt;$B$7*12,"",F35*$B$6/12)</f>
      </c>
      <c r="E36" s="16">
        <f>IF(ROW()-13&gt;$B$7*12,"",C36-D36)</f>
      </c>
      <c r="F36" s="16">
        <f>IF(ROW()-13&gt;$B$7*12,"",F35-E36)</f>
      </c>
    </row>
    <row r="37" ht="16" customHeight="1" spans="1:6" x14ac:dyDescent="0.25">
      <c r="A37" s="14">
        <f>IF(ROW()-13&gt;$B$7*12,"",ROW()-13)</f>
      </c>
      <c r="B37" s="15">
        <f>IF(ROW()-13&gt;$B$7*12,"",EDATE($B$8,ROW()-14))</f>
      </c>
      <c r="C37" s="16">
        <f>IF(ROW()-13&gt;$B$7*12,"",$B$10)</f>
      </c>
      <c r="D37" s="16">
        <f>IF(ROW()-13&gt;$B$7*12,"",F36*$B$6/12)</f>
      </c>
      <c r="E37" s="16">
        <f>IF(ROW()-13&gt;$B$7*12,"",C37-D37)</f>
      </c>
      <c r="F37" s="16">
        <f>IF(ROW()-13&gt;$B$7*12,"",F36-E37)</f>
      </c>
    </row>
    <row r="38" ht="16" customHeight="1" spans="1:6" x14ac:dyDescent="0.25">
      <c r="A38" s="14">
        <f>IF(ROW()-13&gt;$B$7*12,"",ROW()-13)</f>
      </c>
      <c r="B38" s="15">
        <f>IF(ROW()-13&gt;$B$7*12,"",EDATE($B$8,ROW()-14))</f>
      </c>
      <c r="C38" s="16">
        <f>IF(ROW()-13&gt;$B$7*12,"",$B$10)</f>
      </c>
      <c r="D38" s="16">
        <f>IF(ROW()-13&gt;$B$7*12,"",F37*$B$6/12)</f>
      </c>
      <c r="E38" s="16">
        <f>IF(ROW()-13&gt;$B$7*12,"",C38-D38)</f>
      </c>
      <c r="F38" s="16">
        <f>IF(ROW()-13&gt;$B$7*12,"",F37-E38)</f>
      </c>
    </row>
    <row r="39" ht="16" customHeight="1" spans="1:6" x14ac:dyDescent="0.25">
      <c r="A39" s="14">
        <f>IF(ROW()-13&gt;$B$7*12,"",ROW()-13)</f>
      </c>
      <c r="B39" s="15">
        <f>IF(ROW()-13&gt;$B$7*12,"",EDATE($B$8,ROW()-14))</f>
      </c>
      <c r="C39" s="16">
        <f>IF(ROW()-13&gt;$B$7*12,"",$B$10)</f>
      </c>
      <c r="D39" s="16">
        <f>IF(ROW()-13&gt;$B$7*12,"",F38*$B$6/12)</f>
      </c>
      <c r="E39" s="16">
        <f>IF(ROW()-13&gt;$B$7*12,"",C39-D39)</f>
      </c>
      <c r="F39" s="16">
        <f>IF(ROW()-13&gt;$B$7*12,"",F38-E39)</f>
      </c>
    </row>
    <row r="40" ht="16" customHeight="1" spans="1:6" x14ac:dyDescent="0.25">
      <c r="A40" s="14">
        <f>IF(ROW()-13&gt;$B$7*12,"",ROW()-13)</f>
      </c>
      <c r="B40" s="15">
        <f>IF(ROW()-13&gt;$B$7*12,"",EDATE($B$8,ROW()-14))</f>
      </c>
      <c r="C40" s="16">
        <f>IF(ROW()-13&gt;$B$7*12,"",$B$10)</f>
      </c>
      <c r="D40" s="16">
        <f>IF(ROW()-13&gt;$B$7*12,"",F39*$B$6/12)</f>
      </c>
      <c r="E40" s="16">
        <f>IF(ROW()-13&gt;$B$7*12,"",C40-D40)</f>
      </c>
      <c r="F40" s="16">
        <f>IF(ROW()-13&gt;$B$7*12,"",F39-E40)</f>
      </c>
    </row>
    <row r="41" ht="16" customHeight="1" spans="1:6" x14ac:dyDescent="0.25">
      <c r="A41" s="14">
        <f>IF(ROW()-13&gt;$B$7*12,"",ROW()-13)</f>
      </c>
      <c r="B41" s="15">
        <f>IF(ROW()-13&gt;$B$7*12,"",EDATE($B$8,ROW()-14))</f>
      </c>
      <c r="C41" s="16">
        <f>IF(ROW()-13&gt;$B$7*12,"",$B$10)</f>
      </c>
      <c r="D41" s="16">
        <f>IF(ROW()-13&gt;$B$7*12,"",F40*$B$6/12)</f>
      </c>
      <c r="E41" s="16">
        <f>IF(ROW()-13&gt;$B$7*12,"",C41-D41)</f>
      </c>
      <c r="F41" s="16">
        <f>IF(ROW()-13&gt;$B$7*12,"",F40-E41)</f>
      </c>
    </row>
    <row r="42" ht="16" customHeight="1" spans="1:6" x14ac:dyDescent="0.25">
      <c r="A42" s="14">
        <f>IF(ROW()-13&gt;$B$7*12,"",ROW()-13)</f>
      </c>
      <c r="B42" s="15">
        <f>IF(ROW()-13&gt;$B$7*12,"",EDATE($B$8,ROW()-14))</f>
      </c>
      <c r="C42" s="16">
        <f>IF(ROW()-13&gt;$B$7*12,"",$B$10)</f>
      </c>
      <c r="D42" s="16">
        <f>IF(ROW()-13&gt;$B$7*12,"",F41*$B$6/12)</f>
      </c>
      <c r="E42" s="16">
        <f>IF(ROW()-13&gt;$B$7*12,"",C42-D42)</f>
      </c>
      <c r="F42" s="16">
        <f>IF(ROW()-13&gt;$B$7*12,"",F41-E42)</f>
      </c>
    </row>
    <row r="43" ht="16" customHeight="1" spans="1:6" x14ac:dyDescent="0.25">
      <c r="A43" s="14">
        <f>IF(ROW()-13&gt;$B$7*12,"",ROW()-13)</f>
      </c>
      <c r="B43" s="15">
        <f>IF(ROW()-13&gt;$B$7*12,"",EDATE($B$8,ROW()-14))</f>
      </c>
      <c r="C43" s="16">
        <f>IF(ROW()-13&gt;$B$7*12,"",$B$10)</f>
      </c>
      <c r="D43" s="16">
        <f>IF(ROW()-13&gt;$B$7*12,"",F42*$B$6/12)</f>
      </c>
      <c r="E43" s="16">
        <f>IF(ROW()-13&gt;$B$7*12,"",C43-D43)</f>
      </c>
      <c r="F43" s="16">
        <f>IF(ROW()-13&gt;$B$7*12,"",F42-E43)</f>
      </c>
    </row>
    <row r="44" ht="16" customHeight="1" spans="1:6" x14ac:dyDescent="0.25">
      <c r="A44" s="14">
        <f>IF(ROW()-13&gt;$B$7*12,"",ROW()-13)</f>
      </c>
      <c r="B44" s="15">
        <f>IF(ROW()-13&gt;$B$7*12,"",EDATE($B$8,ROW()-14))</f>
      </c>
      <c r="C44" s="16">
        <f>IF(ROW()-13&gt;$B$7*12,"",$B$10)</f>
      </c>
      <c r="D44" s="16">
        <f>IF(ROW()-13&gt;$B$7*12,"",F43*$B$6/12)</f>
      </c>
      <c r="E44" s="16">
        <f>IF(ROW()-13&gt;$B$7*12,"",C44-D44)</f>
      </c>
      <c r="F44" s="16">
        <f>IF(ROW()-13&gt;$B$7*12,"",F43-E44)</f>
      </c>
    </row>
    <row r="45" ht="16" customHeight="1" spans="1:6" x14ac:dyDescent="0.25">
      <c r="A45" s="14">
        <f>IF(ROW()-13&gt;$B$7*12,"",ROW()-13)</f>
      </c>
      <c r="B45" s="15">
        <f>IF(ROW()-13&gt;$B$7*12,"",EDATE($B$8,ROW()-14))</f>
      </c>
      <c r="C45" s="16">
        <f>IF(ROW()-13&gt;$B$7*12,"",$B$10)</f>
      </c>
      <c r="D45" s="16">
        <f>IF(ROW()-13&gt;$B$7*12,"",F44*$B$6/12)</f>
      </c>
      <c r="E45" s="16">
        <f>IF(ROW()-13&gt;$B$7*12,"",C45-D45)</f>
      </c>
      <c r="F45" s="16">
        <f>IF(ROW()-13&gt;$B$7*12,"",F44-E45)</f>
      </c>
    </row>
    <row r="46" ht="16" customHeight="1" spans="1:6" x14ac:dyDescent="0.25">
      <c r="A46" s="14">
        <f>IF(ROW()-13&gt;$B$7*12,"",ROW()-13)</f>
      </c>
      <c r="B46" s="15">
        <f>IF(ROW()-13&gt;$B$7*12,"",EDATE($B$8,ROW()-14))</f>
      </c>
      <c r="C46" s="16">
        <f>IF(ROW()-13&gt;$B$7*12,"",$B$10)</f>
      </c>
      <c r="D46" s="16">
        <f>IF(ROW()-13&gt;$B$7*12,"",F45*$B$6/12)</f>
      </c>
      <c r="E46" s="16">
        <f>IF(ROW()-13&gt;$B$7*12,"",C46-D46)</f>
      </c>
      <c r="F46" s="16">
        <f>IF(ROW()-13&gt;$B$7*12,"",F45-E46)</f>
      </c>
    </row>
    <row r="47" ht="16" customHeight="1" spans="1:6" x14ac:dyDescent="0.25">
      <c r="A47" s="14">
        <f>IF(ROW()-13&gt;$B$7*12,"",ROW()-13)</f>
      </c>
      <c r="B47" s="15">
        <f>IF(ROW()-13&gt;$B$7*12,"",EDATE($B$8,ROW()-14))</f>
      </c>
      <c r="C47" s="16">
        <f>IF(ROW()-13&gt;$B$7*12,"",$B$10)</f>
      </c>
      <c r="D47" s="16">
        <f>IF(ROW()-13&gt;$B$7*12,"",F46*$B$6/12)</f>
      </c>
      <c r="E47" s="16">
        <f>IF(ROW()-13&gt;$B$7*12,"",C47-D47)</f>
      </c>
      <c r="F47" s="16">
        <f>IF(ROW()-13&gt;$B$7*12,"",F46-E47)</f>
      </c>
    </row>
    <row r="48" ht="16" customHeight="1" spans="1:6" x14ac:dyDescent="0.25">
      <c r="A48" s="14">
        <f>IF(ROW()-13&gt;$B$7*12,"",ROW()-13)</f>
      </c>
      <c r="B48" s="15">
        <f>IF(ROW()-13&gt;$B$7*12,"",EDATE($B$8,ROW()-14))</f>
      </c>
      <c r="C48" s="16">
        <f>IF(ROW()-13&gt;$B$7*12,"",$B$10)</f>
      </c>
      <c r="D48" s="16">
        <f>IF(ROW()-13&gt;$B$7*12,"",F47*$B$6/12)</f>
      </c>
      <c r="E48" s="16">
        <f>IF(ROW()-13&gt;$B$7*12,"",C48-D48)</f>
      </c>
      <c r="F48" s="16">
        <f>IF(ROW()-13&gt;$B$7*12,"",F47-E48)</f>
      </c>
    </row>
    <row r="49" ht="16" customHeight="1" spans="1:6" x14ac:dyDescent="0.25">
      <c r="A49" s="14">
        <f>IF(ROW()-13&gt;$B$7*12,"",ROW()-13)</f>
      </c>
      <c r="B49" s="15">
        <f>IF(ROW()-13&gt;$B$7*12,"",EDATE($B$8,ROW()-14))</f>
      </c>
      <c r="C49" s="16">
        <f>IF(ROW()-13&gt;$B$7*12,"",$B$10)</f>
      </c>
      <c r="D49" s="16">
        <f>IF(ROW()-13&gt;$B$7*12,"",F48*$B$6/12)</f>
      </c>
      <c r="E49" s="16">
        <f>IF(ROW()-13&gt;$B$7*12,"",C49-D49)</f>
      </c>
      <c r="F49" s="16">
        <f>IF(ROW()-13&gt;$B$7*12,"",F48-E49)</f>
      </c>
    </row>
    <row r="50" ht="16" customHeight="1" spans="1:6" x14ac:dyDescent="0.25">
      <c r="A50" s="14">
        <f>IF(ROW()-13&gt;$B$7*12,"",ROW()-13)</f>
      </c>
      <c r="B50" s="15">
        <f>IF(ROW()-13&gt;$B$7*12,"",EDATE($B$8,ROW()-14))</f>
      </c>
      <c r="C50" s="16">
        <f>IF(ROW()-13&gt;$B$7*12,"",$B$10)</f>
      </c>
      <c r="D50" s="16">
        <f>IF(ROW()-13&gt;$B$7*12,"",F49*$B$6/12)</f>
      </c>
      <c r="E50" s="16">
        <f>IF(ROW()-13&gt;$B$7*12,"",C50-D50)</f>
      </c>
      <c r="F50" s="16">
        <f>IF(ROW()-13&gt;$B$7*12,"",F49-E50)</f>
      </c>
    </row>
    <row r="51" ht="16" customHeight="1" spans="1:6" x14ac:dyDescent="0.25">
      <c r="A51" s="14">
        <f>IF(ROW()-13&gt;$B$7*12,"",ROW()-13)</f>
      </c>
      <c r="B51" s="15">
        <f>IF(ROW()-13&gt;$B$7*12,"",EDATE($B$8,ROW()-14))</f>
      </c>
      <c r="C51" s="16">
        <f>IF(ROW()-13&gt;$B$7*12,"",$B$10)</f>
      </c>
      <c r="D51" s="16">
        <f>IF(ROW()-13&gt;$B$7*12,"",F50*$B$6/12)</f>
      </c>
      <c r="E51" s="16">
        <f>IF(ROW()-13&gt;$B$7*12,"",C51-D51)</f>
      </c>
      <c r="F51" s="16">
        <f>IF(ROW()-13&gt;$B$7*12,"",F50-E51)</f>
      </c>
    </row>
    <row r="52" ht="16" customHeight="1" spans="1:6" x14ac:dyDescent="0.25">
      <c r="A52" s="14">
        <f>IF(ROW()-13&gt;$B$7*12,"",ROW()-13)</f>
      </c>
      <c r="B52" s="15">
        <f>IF(ROW()-13&gt;$B$7*12,"",EDATE($B$8,ROW()-14))</f>
      </c>
      <c r="C52" s="16">
        <f>IF(ROW()-13&gt;$B$7*12,"",$B$10)</f>
      </c>
      <c r="D52" s="16">
        <f>IF(ROW()-13&gt;$B$7*12,"",F51*$B$6/12)</f>
      </c>
      <c r="E52" s="16">
        <f>IF(ROW()-13&gt;$B$7*12,"",C52-D52)</f>
      </c>
      <c r="F52" s="16">
        <f>IF(ROW()-13&gt;$B$7*12,"",F51-E52)</f>
      </c>
    </row>
    <row r="53" ht="16" customHeight="1" spans="1:6" x14ac:dyDescent="0.25">
      <c r="A53" s="14">
        <f>IF(ROW()-13&gt;$B$7*12,"",ROW()-13)</f>
      </c>
      <c r="B53" s="15">
        <f>IF(ROW()-13&gt;$B$7*12,"",EDATE($B$8,ROW()-14))</f>
      </c>
      <c r="C53" s="16">
        <f>IF(ROW()-13&gt;$B$7*12,"",$B$10)</f>
      </c>
      <c r="D53" s="16">
        <f>IF(ROW()-13&gt;$B$7*12,"",F52*$B$6/12)</f>
      </c>
      <c r="E53" s="16">
        <f>IF(ROW()-13&gt;$B$7*12,"",C53-D53)</f>
      </c>
      <c r="F53" s="16">
        <f>IF(ROW()-13&gt;$B$7*12,"",F52-E53)</f>
      </c>
    </row>
    <row r="54" ht="16" customHeight="1" spans="1:6" x14ac:dyDescent="0.25">
      <c r="A54" s="14">
        <f>IF(ROW()-13&gt;$B$7*12,"",ROW()-13)</f>
      </c>
      <c r="B54" s="15">
        <f>IF(ROW()-13&gt;$B$7*12,"",EDATE($B$8,ROW()-14))</f>
      </c>
      <c r="C54" s="16">
        <f>IF(ROW()-13&gt;$B$7*12,"",$B$10)</f>
      </c>
      <c r="D54" s="16">
        <f>IF(ROW()-13&gt;$B$7*12,"",F53*$B$6/12)</f>
      </c>
      <c r="E54" s="16">
        <f>IF(ROW()-13&gt;$B$7*12,"",C54-D54)</f>
      </c>
      <c r="F54" s="16">
        <f>IF(ROW()-13&gt;$B$7*12,"",F53-E54)</f>
      </c>
    </row>
    <row r="55" ht="16" customHeight="1" spans="1:6" x14ac:dyDescent="0.25">
      <c r="A55" s="14">
        <f>IF(ROW()-13&gt;$B$7*12,"",ROW()-13)</f>
      </c>
      <c r="B55" s="15">
        <f>IF(ROW()-13&gt;$B$7*12,"",EDATE($B$8,ROW()-14))</f>
      </c>
      <c r="C55" s="16">
        <f>IF(ROW()-13&gt;$B$7*12,"",$B$10)</f>
      </c>
      <c r="D55" s="16">
        <f>IF(ROW()-13&gt;$B$7*12,"",F54*$B$6/12)</f>
      </c>
      <c r="E55" s="16">
        <f>IF(ROW()-13&gt;$B$7*12,"",C55-D55)</f>
      </c>
      <c r="F55" s="16">
        <f>IF(ROW()-13&gt;$B$7*12,"",F54-E55)</f>
      </c>
    </row>
    <row r="56" ht="16" customHeight="1" spans="1:6" x14ac:dyDescent="0.25">
      <c r="A56" s="14">
        <f>IF(ROW()-13&gt;$B$7*12,"",ROW()-13)</f>
      </c>
      <c r="B56" s="15">
        <f>IF(ROW()-13&gt;$B$7*12,"",EDATE($B$8,ROW()-14))</f>
      </c>
      <c r="C56" s="16">
        <f>IF(ROW()-13&gt;$B$7*12,"",$B$10)</f>
      </c>
      <c r="D56" s="16">
        <f>IF(ROW()-13&gt;$B$7*12,"",F55*$B$6/12)</f>
      </c>
      <c r="E56" s="16">
        <f>IF(ROW()-13&gt;$B$7*12,"",C56-D56)</f>
      </c>
      <c r="F56" s="16">
        <f>IF(ROW()-13&gt;$B$7*12,"",F55-E56)</f>
      </c>
    </row>
    <row r="57" ht="16" customHeight="1" spans="1:6" x14ac:dyDescent="0.25">
      <c r="A57" s="14">
        <f>IF(ROW()-13&gt;$B$7*12,"",ROW()-13)</f>
      </c>
      <c r="B57" s="15">
        <f>IF(ROW()-13&gt;$B$7*12,"",EDATE($B$8,ROW()-14))</f>
      </c>
      <c r="C57" s="16">
        <f>IF(ROW()-13&gt;$B$7*12,"",$B$10)</f>
      </c>
      <c r="D57" s="16">
        <f>IF(ROW()-13&gt;$B$7*12,"",F56*$B$6/12)</f>
      </c>
      <c r="E57" s="16">
        <f>IF(ROW()-13&gt;$B$7*12,"",C57-D57)</f>
      </c>
      <c r="F57" s="16">
        <f>IF(ROW()-13&gt;$B$7*12,"",F56-E57)</f>
      </c>
    </row>
    <row r="58" ht="16" customHeight="1" spans="1:6" x14ac:dyDescent="0.25">
      <c r="A58" s="14">
        <f>IF(ROW()-13&gt;$B$7*12,"",ROW()-13)</f>
      </c>
      <c r="B58" s="15">
        <f>IF(ROW()-13&gt;$B$7*12,"",EDATE($B$8,ROW()-14))</f>
      </c>
      <c r="C58" s="16">
        <f>IF(ROW()-13&gt;$B$7*12,"",$B$10)</f>
      </c>
      <c r="D58" s="16">
        <f>IF(ROW()-13&gt;$B$7*12,"",F57*$B$6/12)</f>
      </c>
      <c r="E58" s="16">
        <f>IF(ROW()-13&gt;$B$7*12,"",C58-D58)</f>
      </c>
      <c r="F58" s="16">
        <f>IF(ROW()-13&gt;$B$7*12,"",F57-E58)</f>
      </c>
    </row>
    <row r="59" ht="16" customHeight="1" spans="1:6" x14ac:dyDescent="0.25">
      <c r="A59" s="14">
        <f>IF(ROW()-13&gt;$B$7*12,"",ROW()-13)</f>
      </c>
      <c r="B59" s="15">
        <f>IF(ROW()-13&gt;$B$7*12,"",EDATE($B$8,ROW()-14))</f>
      </c>
      <c r="C59" s="16">
        <f>IF(ROW()-13&gt;$B$7*12,"",$B$10)</f>
      </c>
      <c r="D59" s="16">
        <f>IF(ROW()-13&gt;$B$7*12,"",F58*$B$6/12)</f>
      </c>
      <c r="E59" s="16">
        <f>IF(ROW()-13&gt;$B$7*12,"",C59-D59)</f>
      </c>
      <c r="F59" s="16">
        <f>IF(ROW()-13&gt;$B$7*12,"",F58-E59)</f>
      </c>
    </row>
    <row r="60" ht="16" customHeight="1" spans="1:6" x14ac:dyDescent="0.25">
      <c r="A60" s="14">
        <f>IF(ROW()-13&gt;$B$7*12,"",ROW()-13)</f>
      </c>
      <c r="B60" s="15">
        <f>IF(ROW()-13&gt;$B$7*12,"",EDATE($B$8,ROW()-14))</f>
      </c>
      <c r="C60" s="16">
        <f>IF(ROW()-13&gt;$B$7*12,"",$B$10)</f>
      </c>
      <c r="D60" s="16">
        <f>IF(ROW()-13&gt;$B$7*12,"",F59*$B$6/12)</f>
      </c>
      <c r="E60" s="16">
        <f>IF(ROW()-13&gt;$B$7*12,"",C60-D60)</f>
      </c>
      <c r="F60" s="16">
        <f>IF(ROW()-13&gt;$B$7*12,"",F59-E60)</f>
      </c>
    </row>
    <row r="61" ht="16" customHeight="1" spans="1:6" x14ac:dyDescent="0.25">
      <c r="A61" s="14">
        <f>IF(ROW()-13&gt;$B$7*12,"",ROW()-13)</f>
      </c>
      <c r="B61" s="15">
        <f>IF(ROW()-13&gt;$B$7*12,"",EDATE($B$8,ROW()-14))</f>
      </c>
      <c r="C61" s="16">
        <f>IF(ROW()-13&gt;$B$7*12,"",$B$10)</f>
      </c>
      <c r="D61" s="16">
        <f>IF(ROW()-13&gt;$B$7*12,"",F60*$B$6/12)</f>
      </c>
      <c r="E61" s="16">
        <f>IF(ROW()-13&gt;$B$7*12,"",C61-D61)</f>
      </c>
      <c r="F61" s="16">
        <f>IF(ROW()-13&gt;$B$7*12,"",F60-E61)</f>
      </c>
    </row>
    <row r="62" ht="16" customHeight="1" spans="1:6" x14ac:dyDescent="0.25">
      <c r="A62" s="14">
        <f>IF(ROW()-13&gt;$B$7*12,"",ROW()-13)</f>
      </c>
      <c r="B62" s="15">
        <f>IF(ROW()-13&gt;$B$7*12,"",EDATE($B$8,ROW()-14))</f>
      </c>
      <c r="C62" s="16">
        <f>IF(ROW()-13&gt;$B$7*12,"",$B$10)</f>
      </c>
      <c r="D62" s="16">
        <f>IF(ROW()-13&gt;$B$7*12,"",F61*$B$6/12)</f>
      </c>
      <c r="E62" s="16">
        <f>IF(ROW()-13&gt;$B$7*12,"",C62-D62)</f>
      </c>
      <c r="F62" s="16">
        <f>IF(ROW()-13&gt;$B$7*12,"",F61-E62)</f>
      </c>
    </row>
    <row r="63" ht="16" customHeight="1" spans="1:6" x14ac:dyDescent="0.25">
      <c r="A63" s="14">
        <f>IF(ROW()-13&gt;$B$7*12,"",ROW()-13)</f>
      </c>
      <c r="B63" s="15">
        <f>IF(ROW()-13&gt;$B$7*12,"",EDATE($B$8,ROW()-14))</f>
      </c>
      <c r="C63" s="16">
        <f>IF(ROW()-13&gt;$B$7*12,"",$B$10)</f>
      </c>
      <c r="D63" s="16">
        <f>IF(ROW()-13&gt;$B$7*12,"",F62*$B$6/12)</f>
      </c>
      <c r="E63" s="16">
        <f>IF(ROW()-13&gt;$B$7*12,"",C63-D63)</f>
      </c>
      <c r="F63" s="16">
        <f>IF(ROW()-13&gt;$B$7*12,"",F62-E63)</f>
      </c>
    </row>
    <row r="64" ht="16" customHeight="1" spans="1:6" x14ac:dyDescent="0.25">
      <c r="A64" s="14">
        <f>IF(ROW()-13&gt;$B$7*12,"",ROW()-13)</f>
      </c>
      <c r="B64" s="15">
        <f>IF(ROW()-13&gt;$B$7*12,"",EDATE($B$8,ROW()-14))</f>
      </c>
      <c r="C64" s="16">
        <f>IF(ROW()-13&gt;$B$7*12,"",$B$10)</f>
      </c>
      <c r="D64" s="16">
        <f>IF(ROW()-13&gt;$B$7*12,"",F63*$B$6/12)</f>
      </c>
      <c r="E64" s="16">
        <f>IF(ROW()-13&gt;$B$7*12,"",C64-D64)</f>
      </c>
      <c r="F64" s="16">
        <f>IF(ROW()-13&gt;$B$7*12,"",F63-E64)</f>
      </c>
    </row>
    <row r="65" ht="16" customHeight="1" spans="1:6" x14ac:dyDescent="0.25">
      <c r="A65" s="14">
        <f>IF(ROW()-13&gt;$B$7*12,"",ROW()-13)</f>
      </c>
      <c r="B65" s="15">
        <f>IF(ROW()-13&gt;$B$7*12,"",EDATE($B$8,ROW()-14))</f>
      </c>
      <c r="C65" s="16">
        <f>IF(ROW()-13&gt;$B$7*12,"",$B$10)</f>
      </c>
      <c r="D65" s="16">
        <f>IF(ROW()-13&gt;$B$7*12,"",F64*$B$6/12)</f>
      </c>
      <c r="E65" s="16">
        <f>IF(ROW()-13&gt;$B$7*12,"",C65-D65)</f>
      </c>
      <c r="F65" s="16">
        <f>IF(ROW()-13&gt;$B$7*12,"",F64-E65)</f>
      </c>
    </row>
    <row r="66" ht="16" customHeight="1" spans="1:6" x14ac:dyDescent="0.25">
      <c r="A66" s="14">
        <f>IF(ROW()-13&gt;$B$7*12,"",ROW()-13)</f>
      </c>
      <c r="B66" s="15">
        <f>IF(ROW()-13&gt;$B$7*12,"",EDATE($B$8,ROW()-14))</f>
      </c>
      <c r="C66" s="16">
        <f>IF(ROW()-13&gt;$B$7*12,"",$B$10)</f>
      </c>
      <c r="D66" s="16">
        <f>IF(ROW()-13&gt;$B$7*12,"",F65*$B$6/12)</f>
      </c>
      <c r="E66" s="16">
        <f>IF(ROW()-13&gt;$B$7*12,"",C66-D66)</f>
      </c>
      <c r="F66" s="16">
        <f>IF(ROW()-13&gt;$B$7*12,"",F65-E66)</f>
      </c>
    </row>
    <row r="67" ht="16" customHeight="1" spans="1:6" x14ac:dyDescent="0.25">
      <c r="A67" s="14">
        <f>IF(ROW()-13&gt;$B$7*12,"",ROW()-13)</f>
      </c>
      <c r="B67" s="15">
        <f>IF(ROW()-13&gt;$B$7*12,"",EDATE($B$8,ROW()-14))</f>
      </c>
      <c r="C67" s="16">
        <f>IF(ROW()-13&gt;$B$7*12,"",$B$10)</f>
      </c>
      <c r="D67" s="16">
        <f>IF(ROW()-13&gt;$B$7*12,"",F66*$B$6/12)</f>
      </c>
      <c r="E67" s="16">
        <f>IF(ROW()-13&gt;$B$7*12,"",C67-D67)</f>
      </c>
      <c r="F67" s="16">
        <f>IF(ROW()-13&gt;$B$7*12,"",F66-E67)</f>
      </c>
    </row>
    <row r="68" ht="16" customHeight="1" spans="1:6" x14ac:dyDescent="0.25">
      <c r="A68" s="14">
        <f>IF(ROW()-13&gt;$B$7*12,"",ROW()-13)</f>
      </c>
      <c r="B68" s="15">
        <f>IF(ROW()-13&gt;$B$7*12,"",EDATE($B$8,ROW()-14))</f>
      </c>
      <c r="C68" s="16">
        <f>IF(ROW()-13&gt;$B$7*12,"",$B$10)</f>
      </c>
      <c r="D68" s="16">
        <f>IF(ROW()-13&gt;$B$7*12,"",F67*$B$6/12)</f>
      </c>
      <c r="E68" s="16">
        <f>IF(ROW()-13&gt;$B$7*12,"",C68-D68)</f>
      </c>
      <c r="F68" s="16">
        <f>IF(ROW()-13&gt;$B$7*12,"",F67-E68)</f>
      </c>
    </row>
    <row r="69" ht="16" customHeight="1" spans="1:6" x14ac:dyDescent="0.25">
      <c r="A69" s="14">
        <f>IF(ROW()-13&gt;$B$7*12,"",ROW()-13)</f>
      </c>
      <c r="B69" s="15">
        <f>IF(ROW()-13&gt;$B$7*12,"",EDATE($B$8,ROW()-14))</f>
      </c>
      <c r="C69" s="16">
        <f>IF(ROW()-13&gt;$B$7*12,"",$B$10)</f>
      </c>
      <c r="D69" s="16">
        <f>IF(ROW()-13&gt;$B$7*12,"",F68*$B$6/12)</f>
      </c>
      <c r="E69" s="16">
        <f>IF(ROW()-13&gt;$B$7*12,"",C69-D69)</f>
      </c>
      <c r="F69" s="16">
        <f>IF(ROW()-13&gt;$B$7*12,"",F68-E69)</f>
      </c>
    </row>
    <row r="70" ht="16" customHeight="1" spans="1:6" x14ac:dyDescent="0.25">
      <c r="A70" s="14">
        <f>IF(ROW()-13&gt;$B$7*12,"",ROW()-13)</f>
      </c>
      <c r="B70" s="15">
        <f>IF(ROW()-13&gt;$B$7*12,"",EDATE($B$8,ROW()-14))</f>
      </c>
      <c r="C70" s="16">
        <f>IF(ROW()-13&gt;$B$7*12,"",$B$10)</f>
      </c>
      <c r="D70" s="16">
        <f>IF(ROW()-13&gt;$B$7*12,"",F69*$B$6/12)</f>
      </c>
      <c r="E70" s="16">
        <f>IF(ROW()-13&gt;$B$7*12,"",C70-D70)</f>
      </c>
      <c r="F70" s="16">
        <f>IF(ROW()-13&gt;$B$7*12,"",F69-E70)</f>
      </c>
    </row>
    <row r="71" ht="16" customHeight="1" spans="1:6" x14ac:dyDescent="0.25">
      <c r="A71" s="14">
        <f>IF(ROW()-13&gt;$B$7*12,"",ROW()-13)</f>
      </c>
      <c r="B71" s="15">
        <f>IF(ROW()-13&gt;$B$7*12,"",EDATE($B$8,ROW()-14))</f>
      </c>
      <c r="C71" s="16">
        <f>IF(ROW()-13&gt;$B$7*12,"",$B$10)</f>
      </c>
      <c r="D71" s="16">
        <f>IF(ROW()-13&gt;$B$7*12,"",F70*$B$6/12)</f>
      </c>
      <c r="E71" s="16">
        <f>IF(ROW()-13&gt;$B$7*12,"",C71-D71)</f>
      </c>
      <c r="F71" s="16">
        <f>IF(ROW()-13&gt;$B$7*12,"",F70-E71)</f>
      </c>
    </row>
    <row r="72" ht="16" customHeight="1" spans="1:6" x14ac:dyDescent="0.25">
      <c r="A72" s="14">
        <f>IF(ROW()-13&gt;$B$7*12,"",ROW()-13)</f>
      </c>
      <c r="B72" s="15">
        <f>IF(ROW()-13&gt;$B$7*12,"",EDATE($B$8,ROW()-14))</f>
      </c>
      <c r="C72" s="16">
        <f>IF(ROW()-13&gt;$B$7*12,"",$B$10)</f>
      </c>
      <c r="D72" s="16">
        <f>IF(ROW()-13&gt;$B$7*12,"",F71*$B$6/12)</f>
      </c>
      <c r="E72" s="16">
        <f>IF(ROW()-13&gt;$B$7*12,"",C72-D72)</f>
      </c>
      <c r="F72" s="16">
        <f>IF(ROW()-13&gt;$B$7*12,"",F71-E72)</f>
      </c>
    </row>
    <row r="73" ht="16" customHeight="1" spans="1:6" x14ac:dyDescent="0.25">
      <c r="A73" s="14">
        <f>IF(ROW()-13&gt;$B$7*12,"",ROW()-13)</f>
      </c>
      <c r="B73" s="15">
        <f>IF(ROW()-13&gt;$B$7*12,"",EDATE($B$8,ROW()-14))</f>
      </c>
      <c r="C73" s="16">
        <f>IF(ROW()-13&gt;$B$7*12,"",$B$10)</f>
      </c>
      <c r="D73" s="16">
        <f>IF(ROW()-13&gt;$B$7*12,"",F72*$B$6/12)</f>
      </c>
      <c r="E73" s="16">
        <f>IF(ROW()-13&gt;$B$7*12,"",C73-D73)</f>
      </c>
      <c r="F73" s="16">
        <f>IF(ROW()-13&gt;$B$7*12,"",F72-E73)</f>
      </c>
    </row>
    <row r="74" ht="16" customHeight="1" spans="1:6" x14ac:dyDescent="0.25">
      <c r="A74" s="14">
        <f>IF(ROW()-13&gt;$B$7*12,"",ROW()-13)</f>
      </c>
      <c r="B74" s="15">
        <f>IF(ROW()-13&gt;$B$7*12,"",EDATE($B$8,ROW()-14))</f>
      </c>
      <c r="C74" s="16">
        <f>IF(ROW()-13&gt;$B$7*12,"",$B$10)</f>
      </c>
      <c r="D74" s="16">
        <f>IF(ROW()-13&gt;$B$7*12,"",F73*$B$6/12)</f>
      </c>
      <c r="E74" s="16">
        <f>IF(ROW()-13&gt;$B$7*12,"",C74-D74)</f>
      </c>
      <c r="F74" s="16">
        <f>IF(ROW()-13&gt;$B$7*12,"",F73-E74)</f>
      </c>
    </row>
    <row r="75" ht="16" customHeight="1" spans="1:6" x14ac:dyDescent="0.25">
      <c r="A75" s="14">
        <f>IF(ROW()-13&gt;$B$7*12,"",ROW()-13)</f>
      </c>
      <c r="B75" s="15">
        <f>IF(ROW()-13&gt;$B$7*12,"",EDATE($B$8,ROW()-14))</f>
      </c>
      <c r="C75" s="16">
        <f>IF(ROW()-13&gt;$B$7*12,"",$B$10)</f>
      </c>
      <c r="D75" s="16">
        <f>IF(ROW()-13&gt;$B$7*12,"",F74*$B$6/12)</f>
      </c>
      <c r="E75" s="16">
        <f>IF(ROW()-13&gt;$B$7*12,"",C75-D75)</f>
      </c>
      <c r="F75" s="16">
        <f>IF(ROW()-13&gt;$B$7*12,"",F74-E75)</f>
      </c>
    </row>
    <row r="76" ht="16" customHeight="1" spans="1:6" x14ac:dyDescent="0.25">
      <c r="A76" s="14">
        <f>IF(ROW()-13&gt;$B$7*12,"",ROW()-13)</f>
      </c>
      <c r="B76" s="15">
        <f>IF(ROW()-13&gt;$B$7*12,"",EDATE($B$8,ROW()-14))</f>
      </c>
      <c r="C76" s="16">
        <f>IF(ROW()-13&gt;$B$7*12,"",$B$10)</f>
      </c>
      <c r="D76" s="16">
        <f>IF(ROW()-13&gt;$B$7*12,"",F75*$B$6/12)</f>
      </c>
      <c r="E76" s="16">
        <f>IF(ROW()-13&gt;$B$7*12,"",C76-D76)</f>
      </c>
      <c r="F76" s="16">
        <f>IF(ROW()-13&gt;$B$7*12,"",F75-E76)</f>
      </c>
    </row>
    <row r="77" ht="16" customHeight="1" spans="1:6" x14ac:dyDescent="0.25">
      <c r="A77" s="14">
        <f>IF(ROW()-13&gt;$B$7*12,"",ROW()-13)</f>
      </c>
      <c r="B77" s="15">
        <f>IF(ROW()-13&gt;$B$7*12,"",EDATE($B$8,ROW()-14))</f>
      </c>
      <c r="C77" s="16">
        <f>IF(ROW()-13&gt;$B$7*12,"",$B$10)</f>
      </c>
      <c r="D77" s="16">
        <f>IF(ROW()-13&gt;$B$7*12,"",F76*$B$6/12)</f>
      </c>
      <c r="E77" s="16">
        <f>IF(ROW()-13&gt;$B$7*12,"",C77-D77)</f>
      </c>
      <c r="F77" s="16">
        <f>IF(ROW()-13&gt;$B$7*12,"",F76-E77)</f>
      </c>
    </row>
    <row r="78" ht="16" customHeight="1" spans="1:6" x14ac:dyDescent="0.25">
      <c r="A78" s="14">
        <f>IF(ROW()-13&gt;$B$7*12,"",ROW()-13)</f>
      </c>
      <c r="B78" s="15">
        <f>IF(ROW()-13&gt;$B$7*12,"",EDATE($B$8,ROW()-14))</f>
      </c>
      <c r="C78" s="16">
        <f>IF(ROW()-13&gt;$B$7*12,"",$B$10)</f>
      </c>
      <c r="D78" s="16">
        <f>IF(ROW()-13&gt;$B$7*12,"",F77*$B$6/12)</f>
      </c>
      <c r="E78" s="16">
        <f>IF(ROW()-13&gt;$B$7*12,"",C78-D78)</f>
      </c>
      <c r="F78" s="16">
        <f>IF(ROW()-13&gt;$B$7*12,"",F77-E78)</f>
      </c>
    </row>
    <row r="79" ht="16" customHeight="1" spans="1:6" x14ac:dyDescent="0.25">
      <c r="A79" s="14">
        <f>IF(ROW()-13&gt;$B$7*12,"",ROW()-13)</f>
      </c>
      <c r="B79" s="15">
        <f>IF(ROW()-13&gt;$B$7*12,"",EDATE($B$8,ROW()-14))</f>
      </c>
      <c r="C79" s="16">
        <f>IF(ROW()-13&gt;$B$7*12,"",$B$10)</f>
      </c>
      <c r="D79" s="16">
        <f>IF(ROW()-13&gt;$B$7*12,"",F78*$B$6/12)</f>
      </c>
      <c r="E79" s="16">
        <f>IF(ROW()-13&gt;$B$7*12,"",C79-D79)</f>
      </c>
      <c r="F79" s="16">
        <f>IF(ROW()-13&gt;$B$7*12,"",F78-E79)</f>
      </c>
    </row>
    <row r="80" ht="16" customHeight="1" spans="1:6" x14ac:dyDescent="0.25">
      <c r="A80" s="14">
        <f>IF(ROW()-13&gt;$B$7*12,"",ROW()-13)</f>
      </c>
      <c r="B80" s="15">
        <f>IF(ROW()-13&gt;$B$7*12,"",EDATE($B$8,ROW()-14))</f>
      </c>
      <c r="C80" s="16">
        <f>IF(ROW()-13&gt;$B$7*12,"",$B$10)</f>
      </c>
      <c r="D80" s="16">
        <f>IF(ROW()-13&gt;$B$7*12,"",F79*$B$6/12)</f>
      </c>
      <c r="E80" s="16">
        <f>IF(ROW()-13&gt;$B$7*12,"",C80-D80)</f>
      </c>
      <c r="F80" s="16">
        <f>IF(ROW()-13&gt;$B$7*12,"",F79-E80)</f>
      </c>
    </row>
    <row r="81" ht="16" customHeight="1" spans="1:6" x14ac:dyDescent="0.25">
      <c r="A81" s="14">
        <f>IF(ROW()-13&gt;$B$7*12,"",ROW()-13)</f>
      </c>
      <c r="B81" s="15">
        <f>IF(ROW()-13&gt;$B$7*12,"",EDATE($B$8,ROW()-14))</f>
      </c>
      <c r="C81" s="16">
        <f>IF(ROW()-13&gt;$B$7*12,"",$B$10)</f>
      </c>
      <c r="D81" s="16">
        <f>IF(ROW()-13&gt;$B$7*12,"",F80*$B$6/12)</f>
      </c>
      <c r="E81" s="16">
        <f>IF(ROW()-13&gt;$B$7*12,"",C81-D81)</f>
      </c>
      <c r="F81" s="16">
        <f>IF(ROW()-13&gt;$B$7*12,"",F80-E81)</f>
      </c>
    </row>
    <row r="82" ht="16" customHeight="1" spans="1:6" x14ac:dyDescent="0.25">
      <c r="A82" s="14">
        <f>IF(ROW()-13&gt;$B$7*12,"",ROW()-13)</f>
      </c>
      <c r="B82" s="15">
        <f>IF(ROW()-13&gt;$B$7*12,"",EDATE($B$8,ROW()-14))</f>
      </c>
      <c r="C82" s="16">
        <f>IF(ROW()-13&gt;$B$7*12,"",$B$10)</f>
      </c>
      <c r="D82" s="16">
        <f>IF(ROW()-13&gt;$B$7*12,"",F81*$B$6/12)</f>
      </c>
      <c r="E82" s="16">
        <f>IF(ROW()-13&gt;$B$7*12,"",C82-D82)</f>
      </c>
      <c r="F82" s="16">
        <f>IF(ROW()-13&gt;$B$7*12,"",F81-E82)</f>
      </c>
    </row>
    <row r="83" ht="16" customHeight="1" spans="1:6" x14ac:dyDescent="0.25">
      <c r="A83" s="14">
        <f>IF(ROW()-13&gt;$B$7*12,"",ROW()-13)</f>
      </c>
      <c r="B83" s="15">
        <f>IF(ROW()-13&gt;$B$7*12,"",EDATE($B$8,ROW()-14))</f>
      </c>
      <c r="C83" s="16">
        <f>IF(ROW()-13&gt;$B$7*12,"",$B$10)</f>
      </c>
      <c r="D83" s="16">
        <f>IF(ROW()-13&gt;$B$7*12,"",F82*$B$6/12)</f>
      </c>
      <c r="E83" s="16">
        <f>IF(ROW()-13&gt;$B$7*12,"",C83-D83)</f>
      </c>
      <c r="F83" s="16">
        <f>IF(ROW()-13&gt;$B$7*12,"",F82-E83)</f>
      </c>
    </row>
    <row r="84" ht="16" customHeight="1" spans="1:6" x14ac:dyDescent="0.25">
      <c r="A84" s="14">
        <f>IF(ROW()-13&gt;$B$7*12,"",ROW()-13)</f>
      </c>
      <c r="B84" s="15">
        <f>IF(ROW()-13&gt;$B$7*12,"",EDATE($B$8,ROW()-14))</f>
      </c>
      <c r="C84" s="16">
        <f>IF(ROW()-13&gt;$B$7*12,"",$B$10)</f>
      </c>
      <c r="D84" s="16">
        <f>IF(ROW()-13&gt;$B$7*12,"",F83*$B$6/12)</f>
      </c>
      <c r="E84" s="16">
        <f>IF(ROW()-13&gt;$B$7*12,"",C84-D84)</f>
      </c>
      <c r="F84" s="16">
        <f>IF(ROW()-13&gt;$B$7*12,"",F83-E84)</f>
      </c>
    </row>
    <row r="85" ht="16" customHeight="1" spans="1:6" x14ac:dyDescent="0.25">
      <c r="A85" s="14">
        <f>IF(ROW()-13&gt;$B$7*12,"",ROW()-13)</f>
      </c>
      <c r="B85" s="15">
        <f>IF(ROW()-13&gt;$B$7*12,"",EDATE($B$8,ROW()-14))</f>
      </c>
      <c r="C85" s="16">
        <f>IF(ROW()-13&gt;$B$7*12,"",$B$10)</f>
      </c>
      <c r="D85" s="16">
        <f>IF(ROW()-13&gt;$B$7*12,"",F84*$B$6/12)</f>
      </c>
      <c r="E85" s="16">
        <f>IF(ROW()-13&gt;$B$7*12,"",C85-D85)</f>
      </c>
      <c r="F85" s="16">
        <f>IF(ROW()-13&gt;$B$7*12,"",F84-E85)</f>
      </c>
    </row>
    <row r="86" ht="16" customHeight="1" spans="1:6" x14ac:dyDescent="0.25">
      <c r="A86" s="14">
        <f>IF(ROW()-13&gt;$B$7*12,"",ROW()-13)</f>
      </c>
      <c r="B86" s="15">
        <f>IF(ROW()-13&gt;$B$7*12,"",EDATE($B$8,ROW()-14))</f>
      </c>
      <c r="C86" s="16">
        <f>IF(ROW()-13&gt;$B$7*12,"",$B$10)</f>
      </c>
      <c r="D86" s="16">
        <f>IF(ROW()-13&gt;$B$7*12,"",F85*$B$6/12)</f>
      </c>
      <c r="E86" s="16">
        <f>IF(ROW()-13&gt;$B$7*12,"",C86-D86)</f>
      </c>
      <c r="F86" s="16">
        <f>IF(ROW()-13&gt;$B$7*12,"",F85-E86)</f>
      </c>
    </row>
    <row r="87" ht="16" customHeight="1" spans="1:6" x14ac:dyDescent="0.25">
      <c r="A87" s="14">
        <f>IF(ROW()-13&gt;$B$7*12,"",ROW()-13)</f>
      </c>
      <c r="B87" s="15">
        <f>IF(ROW()-13&gt;$B$7*12,"",EDATE($B$8,ROW()-14))</f>
      </c>
      <c r="C87" s="16">
        <f>IF(ROW()-13&gt;$B$7*12,"",$B$10)</f>
      </c>
      <c r="D87" s="16">
        <f>IF(ROW()-13&gt;$B$7*12,"",F86*$B$6/12)</f>
      </c>
      <c r="E87" s="16">
        <f>IF(ROW()-13&gt;$B$7*12,"",C87-D87)</f>
      </c>
      <c r="F87" s="16">
        <f>IF(ROW()-13&gt;$B$7*12,"",F86-E87)</f>
      </c>
    </row>
    <row r="88" ht="16" customHeight="1" spans="1:6" x14ac:dyDescent="0.25">
      <c r="A88" s="14">
        <f>IF(ROW()-13&gt;$B$7*12,"",ROW()-13)</f>
      </c>
      <c r="B88" s="15">
        <f>IF(ROW()-13&gt;$B$7*12,"",EDATE($B$8,ROW()-14))</f>
      </c>
      <c r="C88" s="16">
        <f>IF(ROW()-13&gt;$B$7*12,"",$B$10)</f>
      </c>
      <c r="D88" s="16">
        <f>IF(ROW()-13&gt;$B$7*12,"",F87*$B$6/12)</f>
      </c>
      <c r="E88" s="16">
        <f>IF(ROW()-13&gt;$B$7*12,"",C88-D88)</f>
      </c>
      <c r="F88" s="16">
        <f>IF(ROW()-13&gt;$B$7*12,"",F87-E88)</f>
      </c>
    </row>
    <row r="89" ht="16" customHeight="1" spans="1:6" x14ac:dyDescent="0.25">
      <c r="A89" s="14">
        <f>IF(ROW()-13&gt;$B$7*12,"",ROW()-13)</f>
      </c>
      <c r="B89" s="15">
        <f>IF(ROW()-13&gt;$B$7*12,"",EDATE($B$8,ROW()-14))</f>
      </c>
      <c r="C89" s="16">
        <f>IF(ROW()-13&gt;$B$7*12,"",$B$10)</f>
      </c>
      <c r="D89" s="16">
        <f>IF(ROW()-13&gt;$B$7*12,"",F88*$B$6/12)</f>
      </c>
      <c r="E89" s="16">
        <f>IF(ROW()-13&gt;$B$7*12,"",C89-D89)</f>
      </c>
      <c r="F89" s="16">
        <f>IF(ROW()-13&gt;$B$7*12,"",F88-E89)</f>
      </c>
    </row>
    <row r="90" ht="16" customHeight="1" spans="1:6" x14ac:dyDescent="0.25">
      <c r="A90" s="14">
        <f>IF(ROW()-13&gt;$B$7*12,"",ROW()-13)</f>
      </c>
      <c r="B90" s="15">
        <f>IF(ROW()-13&gt;$B$7*12,"",EDATE($B$8,ROW()-14))</f>
      </c>
      <c r="C90" s="16">
        <f>IF(ROW()-13&gt;$B$7*12,"",$B$10)</f>
      </c>
      <c r="D90" s="16">
        <f>IF(ROW()-13&gt;$B$7*12,"",F89*$B$6/12)</f>
      </c>
      <c r="E90" s="16">
        <f>IF(ROW()-13&gt;$B$7*12,"",C90-D90)</f>
      </c>
      <c r="F90" s="16">
        <f>IF(ROW()-13&gt;$B$7*12,"",F89-E90)</f>
      </c>
    </row>
    <row r="91" ht="16" customHeight="1" spans="1:6" x14ac:dyDescent="0.25">
      <c r="A91" s="14">
        <f>IF(ROW()-13&gt;$B$7*12,"",ROW()-13)</f>
      </c>
      <c r="B91" s="15">
        <f>IF(ROW()-13&gt;$B$7*12,"",EDATE($B$8,ROW()-14))</f>
      </c>
      <c r="C91" s="16">
        <f>IF(ROW()-13&gt;$B$7*12,"",$B$10)</f>
      </c>
      <c r="D91" s="16">
        <f>IF(ROW()-13&gt;$B$7*12,"",F90*$B$6/12)</f>
      </c>
      <c r="E91" s="16">
        <f>IF(ROW()-13&gt;$B$7*12,"",C91-D91)</f>
      </c>
      <c r="F91" s="16">
        <f>IF(ROW()-13&gt;$B$7*12,"",F90-E91)</f>
      </c>
    </row>
    <row r="92" ht="16" customHeight="1" spans="1:6" x14ac:dyDescent="0.25">
      <c r="A92" s="14">
        <f>IF(ROW()-13&gt;$B$7*12,"",ROW()-13)</f>
      </c>
      <c r="B92" s="15">
        <f>IF(ROW()-13&gt;$B$7*12,"",EDATE($B$8,ROW()-14))</f>
      </c>
      <c r="C92" s="16">
        <f>IF(ROW()-13&gt;$B$7*12,"",$B$10)</f>
      </c>
      <c r="D92" s="16">
        <f>IF(ROW()-13&gt;$B$7*12,"",F91*$B$6/12)</f>
      </c>
      <c r="E92" s="16">
        <f>IF(ROW()-13&gt;$B$7*12,"",C92-D92)</f>
      </c>
      <c r="F92" s="16">
        <f>IF(ROW()-13&gt;$B$7*12,"",F91-E92)</f>
      </c>
    </row>
    <row r="93" ht="16" customHeight="1" spans="1:6" x14ac:dyDescent="0.25">
      <c r="A93" s="14">
        <f>IF(ROW()-13&gt;$B$7*12,"",ROW()-13)</f>
      </c>
      <c r="B93" s="15">
        <f>IF(ROW()-13&gt;$B$7*12,"",EDATE($B$8,ROW()-14))</f>
      </c>
      <c r="C93" s="16">
        <f>IF(ROW()-13&gt;$B$7*12,"",$B$10)</f>
      </c>
      <c r="D93" s="16">
        <f>IF(ROW()-13&gt;$B$7*12,"",F92*$B$6/12)</f>
      </c>
      <c r="E93" s="16">
        <f>IF(ROW()-13&gt;$B$7*12,"",C93-D93)</f>
      </c>
      <c r="F93" s="16">
        <f>IF(ROW()-13&gt;$B$7*12,"",F92-E93)</f>
      </c>
    </row>
    <row r="94" ht="16" customHeight="1" spans="1:6" x14ac:dyDescent="0.25">
      <c r="A94" s="14">
        <f>IF(ROW()-13&gt;$B$7*12,"",ROW()-13)</f>
      </c>
      <c r="B94" s="15">
        <f>IF(ROW()-13&gt;$B$7*12,"",EDATE($B$8,ROW()-14))</f>
      </c>
      <c r="C94" s="16">
        <f>IF(ROW()-13&gt;$B$7*12,"",$B$10)</f>
      </c>
      <c r="D94" s="16">
        <f>IF(ROW()-13&gt;$B$7*12,"",F93*$B$6/12)</f>
      </c>
      <c r="E94" s="16">
        <f>IF(ROW()-13&gt;$B$7*12,"",C94-D94)</f>
      </c>
      <c r="F94" s="16">
        <f>IF(ROW()-13&gt;$B$7*12,"",F93-E94)</f>
      </c>
    </row>
    <row r="95" ht="16" customHeight="1" spans="1:6" x14ac:dyDescent="0.25">
      <c r="A95" s="14">
        <f>IF(ROW()-13&gt;$B$7*12,"",ROW()-13)</f>
      </c>
      <c r="B95" s="15">
        <f>IF(ROW()-13&gt;$B$7*12,"",EDATE($B$8,ROW()-14))</f>
      </c>
      <c r="C95" s="16">
        <f>IF(ROW()-13&gt;$B$7*12,"",$B$10)</f>
      </c>
      <c r="D95" s="16">
        <f>IF(ROW()-13&gt;$B$7*12,"",F94*$B$6/12)</f>
      </c>
      <c r="E95" s="16">
        <f>IF(ROW()-13&gt;$B$7*12,"",C95-D95)</f>
      </c>
      <c r="F95" s="16">
        <f>IF(ROW()-13&gt;$B$7*12,"",F94-E95)</f>
      </c>
    </row>
    <row r="96" ht="16" customHeight="1" spans="1:6" x14ac:dyDescent="0.25">
      <c r="A96" s="14">
        <f>IF(ROW()-13&gt;$B$7*12,"",ROW()-13)</f>
      </c>
      <c r="B96" s="15">
        <f>IF(ROW()-13&gt;$B$7*12,"",EDATE($B$8,ROW()-14))</f>
      </c>
      <c r="C96" s="16">
        <f>IF(ROW()-13&gt;$B$7*12,"",$B$10)</f>
      </c>
      <c r="D96" s="16">
        <f>IF(ROW()-13&gt;$B$7*12,"",F95*$B$6/12)</f>
      </c>
      <c r="E96" s="16">
        <f>IF(ROW()-13&gt;$B$7*12,"",C96-D96)</f>
      </c>
      <c r="F96" s="16">
        <f>IF(ROW()-13&gt;$B$7*12,"",F95-E96)</f>
      </c>
    </row>
    <row r="97" ht="16" customHeight="1" spans="1:6" x14ac:dyDescent="0.25">
      <c r="A97" s="14">
        <f>IF(ROW()-13&gt;$B$7*12,"",ROW()-13)</f>
      </c>
      <c r="B97" s="15">
        <f>IF(ROW()-13&gt;$B$7*12,"",EDATE($B$8,ROW()-14))</f>
      </c>
      <c r="C97" s="16">
        <f>IF(ROW()-13&gt;$B$7*12,"",$B$10)</f>
      </c>
      <c r="D97" s="16">
        <f>IF(ROW()-13&gt;$B$7*12,"",F96*$B$6/12)</f>
      </c>
      <c r="E97" s="16">
        <f>IF(ROW()-13&gt;$B$7*12,"",C97-D97)</f>
      </c>
      <c r="F97" s="16">
        <f>IF(ROW()-13&gt;$B$7*12,"",F96-E97)</f>
      </c>
    </row>
    <row r="98" ht="16" customHeight="1" spans="1:6" x14ac:dyDescent="0.25">
      <c r="A98" s="14">
        <f>IF(ROW()-13&gt;$B$7*12,"",ROW()-13)</f>
      </c>
      <c r="B98" s="15">
        <f>IF(ROW()-13&gt;$B$7*12,"",EDATE($B$8,ROW()-14))</f>
      </c>
      <c r="C98" s="16">
        <f>IF(ROW()-13&gt;$B$7*12,"",$B$10)</f>
      </c>
      <c r="D98" s="16">
        <f>IF(ROW()-13&gt;$B$7*12,"",F97*$B$6/12)</f>
      </c>
      <c r="E98" s="16">
        <f>IF(ROW()-13&gt;$B$7*12,"",C98-D98)</f>
      </c>
      <c r="F98" s="16">
        <f>IF(ROW()-13&gt;$B$7*12,"",F97-E98)</f>
      </c>
    </row>
    <row r="99" ht="16" customHeight="1" spans="1:6" x14ac:dyDescent="0.25">
      <c r="A99" s="14">
        <f>IF(ROW()-13&gt;$B$7*12,"",ROW()-13)</f>
      </c>
      <c r="B99" s="15">
        <f>IF(ROW()-13&gt;$B$7*12,"",EDATE($B$8,ROW()-14))</f>
      </c>
      <c r="C99" s="16">
        <f>IF(ROW()-13&gt;$B$7*12,"",$B$10)</f>
      </c>
      <c r="D99" s="16">
        <f>IF(ROW()-13&gt;$B$7*12,"",F98*$B$6/12)</f>
      </c>
      <c r="E99" s="16">
        <f>IF(ROW()-13&gt;$B$7*12,"",C99-D99)</f>
      </c>
      <c r="F99" s="16">
        <f>IF(ROW()-13&gt;$B$7*12,"",F98-E99)</f>
      </c>
    </row>
    <row r="100" ht="16" customHeight="1" spans="1:6" x14ac:dyDescent="0.25">
      <c r="A100" s="14">
        <f>IF(ROW()-13&gt;$B$7*12,"",ROW()-13)</f>
      </c>
      <c r="B100" s="15">
        <f>IF(ROW()-13&gt;$B$7*12,"",EDATE($B$8,ROW()-14))</f>
      </c>
      <c r="C100" s="16">
        <f>IF(ROW()-13&gt;$B$7*12,"",$B$10)</f>
      </c>
      <c r="D100" s="16">
        <f>IF(ROW()-13&gt;$B$7*12,"",F99*$B$6/12)</f>
      </c>
      <c r="E100" s="16">
        <f>IF(ROW()-13&gt;$B$7*12,"",C100-D100)</f>
      </c>
      <c r="F100" s="16">
        <f>IF(ROW()-13&gt;$B$7*12,"",F99-E100)</f>
      </c>
    </row>
    <row r="101" ht="16" customHeight="1" spans="1:6" x14ac:dyDescent="0.25">
      <c r="A101" s="14">
        <f>IF(ROW()-13&gt;$B$7*12,"",ROW()-13)</f>
      </c>
      <c r="B101" s="15">
        <f>IF(ROW()-13&gt;$B$7*12,"",EDATE($B$8,ROW()-14))</f>
      </c>
      <c r="C101" s="16">
        <f>IF(ROW()-13&gt;$B$7*12,"",$B$10)</f>
      </c>
      <c r="D101" s="16">
        <f>IF(ROW()-13&gt;$B$7*12,"",F100*$B$6/12)</f>
      </c>
      <c r="E101" s="16">
        <f>IF(ROW()-13&gt;$B$7*12,"",C101-D101)</f>
      </c>
      <c r="F101" s="16">
        <f>IF(ROW()-13&gt;$B$7*12,"",F100-E101)</f>
      </c>
    </row>
    <row r="102" ht="16" customHeight="1" spans="1:6" x14ac:dyDescent="0.25">
      <c r="A102" s="14">
        <f>IF(ROW()-13&gt;$B$7*12,"",ROW()-13)</f>
      </c>
      <c r="B102" s="15">
        <f>IF(ROW()-13&gt;$B$7*12,"",EDATE($B$8,ROW()-14))</f>
      </c>
      <c r="C102" s="16">
        <f>IF(ROW()-13&gt;$B$7*12,"",$B$10)</f>
      </c>
      <c r="D102" s="16">
        <f>IF(ROW()-13&gt;$B$7*12,"",F101*$B$6/12)</f>
      </c>
      <c r="E102" s="16">
        <f>IF(ROW()-13&gt;$B$7*12,"",C102-D102)</f>
      </c>
      <c r="F102" s="16">
        <f>IF(ROW()-13&gt;$B$7*12,"",F101-E102)</f>
      </c>
    </row>
    <row r="103" ht="16" customHeight="1" spans="1:6" x14ac:dyDescent="0.25">
      <c r="A103" s="14">
        <f>IF(ROW()-13&gt;$B$7*12,"",ROW()-13)</f>
      </c>
      <c r="B103" s="15">
        <f>IF(ROW()-13&gt;$B$7*12,"",EDATE($B$8,ROW()-14))</f>
      </c>
      <c r="C103" s="16">
        <f>IF(ROW()-13&gt;$B$7*12,"",$B$10)</f>
      </c>
      <c r="D103" s="16">
        <f>IF(ROW()-13&gt;$B$7*12,"",F102*$B$6/12)</f>
      </c>
      <c r="E103" s="16">
        <f>IF(ROW()-13&gt;$B$7*12,"",C103-D103)</f>
      </c>
      <c r="F103" s="16">
        <f>IF(ROW()-13&gt;$B$7*12,"",F102-E103)</f>
      </c>
    </row>
    <row r="104" ht="16" customHeight="1" spans="1:6" x14ac:dyDescent="0.25">
      <c r="A104" s="14">
        <f>IF(ROW()-13&gt;$B$7*12,"",ROW()-13)</f>
      </c>
      <c r="B104" s="15">
        <f>IF(ROW()-13&gt;$B$7*12,"",EDATE($B$8,ROW()-14))</f>
      </c>
      <c r="C104" s="16">
        <f>IF(ROW()-13&gt;$B$7*12,"",$B$10)</f>
      </c>
      <c r="D104" s="16">
        <f>IF(ROW()-13&gt;$B$7*12,"",F103*$B$6/12)</f>
      </c>
      <c r="E104" s="16">
        <f>IF(ROW()-13&gt;$B$7*12,"",C104-D104)</f>
      </c>
      <c r="F104" s="16">
        <f>IF(ROW()-13&gt;$B$7*12,"",F103-E104)</f>
      </c>
    </row>
    <row r="105" ht="16" customHeight="1" spans="1:6" x14ac:dyDescent="0.25">
      <c r="A105" s="14">
        <f>IF(ROW()-13&gt;$B$7*12,"",ROW()-13)</f>
      </c>
      <c r="B105" s="15">
        <f>IF(ROW()-13&gt;$B$7*12,"",EDATE($B$8,ROW()-14))</f>
      </c>
      <c r="C105" s="16">
        <f>IF(ROW()-13&gt;$B$7*12,"",$B$10)</f>
      </c>
      <c r="D105" s="16">
        <f>IF(ROW()-13&gt;$B$7*12,"",F104*$B$6/12)</f>
      </c>
      <c r="E105" s="16">
        <f>IF(ROW()-13&gt;$B$7*12,"",C105-D105)</f>
      </c>
      <c r="F105" s="16">
        <f>IF(ROW()-13&gt;$B$7*12,"",F104-E105)</f>
      </c>
    </row>
    <row r="106" ht="16" customHeight="1" spans="1:6" x14ac:dyDescent="0.25">
      <c r="A106" s="14">
        <f>IF(ROW()-13&gt;$B$7*12,"",ROW()-13)</f>
      </c>
      <c r="B106" s="15">
        <f>IF(ROW()-13&gt;$B$7*12,"",EDATE($B$8,ROW()-14))</f>
      </c>
      <c r="C106" s="16">
        <f>IF(ROW()-13&gt;$B$7*12,"",$B$10)</f>
      </c>
      <c r="D106" s="16">
        <f>IF(ROW()-13&gt;$B$7*12,"",F105*$B$6/12)</f>
      </c>
      <c r="E106" s="16">
        <f>IF(ROW()-13&gt;$B$7*12,"",C106-D106)</f>
      </c>
      <c r="F106" s="16">
        <f>IF(ROW()-13&gt;$B$7*12,"",F105-E106)</f>
      </c>
    </row>
    <row r="107" ht="16" customHeight="1" spans="1:6" x14ac:dyDescent="0.25">
      <c r="A107" s="14">
        <f>IF(ROW()-13&gt;$B$7*12,"",ROW()-13)</f>
      </c>
      <c r="B107" s="15">
        <f>IF(ROW()-13&gt;$B$7*12,"",EDATE($B$8,ROW()-14))</f>
      </c>
      <c r="C107" s="16">
        <f>IF(ROW()-13&gt;$B$7*12,"",$B$10)</f>
      </c>
      <c r="D107" s="16">
        <f>IF(ROW()-13&gt;$B$7*12,"",F106*$B$6/12)</f>
      </c>
      <c r="E107" s="16">
        <f>IF(ROW()-13&gt;$B$7*12,"",C107-D107)</f>
      </c>
      <c r="F107" s="16">
        <f>IF(ROW()-13&gt;$B$7*12,"",F106-E107)</f>
      </c>
    </row>
    <row r="108" ht="16" customHeight="1" spans="1:6" x14ac:dyDescent="0.25">
      <c r="A108" s="14">
        <f>IF(ROW()-13&gt;$B$7*12,"",ROW()-13)</f>
      </c>
      <c r="B108" s="15">
        <f>IF(ROW()-13&gt;$B$7*12,"",EDATE($B$8,ROW()-14))</f>
      </c>
      <c r="C108" s="16">
        <f>IF(ROW()-13&gt;$B$7*12,"",$B$10)</f>
      </c>
      <c r="D108" s="16">
        <f>IF(ROW()-13&gt;$B$7*12,"",F107*$B$6/12)</f>
      </c>
      <c r="E108" s="16">
        <f>IF(ROW()-13&gt;$B$7*12,"",C108-D108)</f>
      </c>
      <c r="F108" s="16">
        <f>IF(ROW()-13&gt;$B$7*12,"",F107-E108)</f>
      </c>
    </row>
    <row r="109" ht="16" customHeight="1" spans="1:6" x14ac:dyDescent="0.25">
      <c r="A109" s="14">
        <f>IF(ROW()-13&gt;$B$7*12,"",ROW()-13)</f>
      </c>
      <c r="B109" s="15">
        <f>IF(ROW()-13&gt;$B$7*12,"",EDATE($B$8,ROW()-14))</f>
      </c>
      <c r="C109" s="16">
        <f>IF(ROW()-13&gt;$B$7*12,"",$B$10)</f>
      </c>
      <c r="D109" s="16">
        <f>IF(ROW()-13&gt;$B$7*12,"",F108*$B$6/12)</f>
      </c>
      <c r="E109" s="16">
        <f>IF(ROW()-13&gt;$B$7*12,"",C109-D109)</f>
      </c>
      <c r="F109" s="16">
        <f>IF(ROW()-13&gt;$B$7*12,"",F108-E109)</f>
      </c>
    </row>
    <row r="110" ht="16" customHeight="1" spans="1:6" x14ac:dyDescent="0.25">
      <c r="A110" s="14">
        <f>IF(ROW()-13&gt;$B$7*12,"",ROW()-13)</f>
      </c>
      <c r="B110" s="15">
        <f>IF(ROW()-13&gt;$B$7*12,"",EDATE($B$8,ROW()-14))</f>
      </c>
      <c r="C110" s="16">
        <f>IF(ROW()-13&gt;$B$7*12,"",$B$10)</f>
      </c>
      <c r="D110" s="16">
        <f>IF(ROW()-13&gt;$B$7*12,"",F109*$B$6/12)</f>
      </c>
      <c r="E110" s="16">
        <f>IF(ROW()-13&gt;$B$7*12,"",C110-D110)</f>
      </c>
      <c r="F110" s="16">
        <f>IF(ROW()-13&gt;$B$7*12,"",F109-E110)</f>
      </c>
    </row>
    <row r="111" ht="16" customHeight="1" spans="1:6" x14ac:dyDescent="0.25">
      <c r="A111" s="14">
        <f>IF(ROW()-13&gt;$B$7*12,"",ROW()-13)</f>
      </c>
      <c r="B111" s="15">
        <f>IF(ROW()-13&gt;$B$7*12,"",EDATE($B$8,ROW()-14))</f>
      </c>
      <c r="C111" s="16">
        <f>IF(ROW()-13&gt;$B$7*12,"",$B$10)</f>
      </c>
      <c r="D111" s="16">
        <f>IF(ROW()-13&gt;$B$7*12,"",F110*$B$6/12)</f>
      </c>
      <c r="E111" s="16">
        <f>IF(ROW()-13&gt;$B$7*12,"",C111-D111)</f>
      </c>
      <c r="F111" s="16">
        <f>IF(ROW()-13&gt;$B$7*12,"",F110-E111)</f>
      </c>
    </row>
    <row r="112" ht="16" customHeight="1" spans="1:6" x14ac:dyDescent="0.25">
      <c r="A112" s="14">
        <f>IF(ROW()-13&gt;$B$7*12,"",ROW()-13)</f>
      </c>
      <c r="B112" s="15">
        <f>IF(ROW()-13&gt;$B$7*12,"",EDATE($B$8,ROW()-14))</f>
      </c>
      <c r="C112" s="16">
        <f>IF(ROW()-13&gt;$B$7*12,"",$B$10)</f>
      </c>
      <c r="D112" s="16">
        <f>IF(ROW()-13&gt;$B$7*12,"",F111*$B$6/12)</f>
      </c>
      <c r="E112" s="16">
        <f>IF(ROW()-13&gt;$B$7*12,"",C112-D112)</f>
      </c>
      <c r="F112" s="16">
        <f>IF(ROW()-13&gt;$B$7*12,"",F111-E112)</f>
      </c>
    </row>
    <row r="113" ht="16" customHeight="1" spans="1:6" x14ac:dyDescent="0.25">
      <c r="A113" s="14">
        <f>IF(ROW()-13&gt;$B$7*12,"",ROW()-13)</f>
      </c>
      <c r="B113" s="15">
        <f>IF(ROW()-13&gt;$B$7*12,"",EDATE($B$8,ROW()-14))</f>
      </c>
      <c r="C113" s="16">
        <f>IF(ROW()-13&gt;$B$7*12,"",$B$10)</f>
      </c>
      <c r="D113" s="16">
        <f>IF(ROW()-13&gt;$B$7*12,"",F112*$B$6/12)</f>
      </c>
      <c r="E113" s="16">
        <f>IF(ROW()-13&gt;$B$7*12,"",C113-D113)</f>
      </c>
      <c r="F113" s="16">
        <f>IF(ROW()-13&gt;$B$7*12,"",F112-E113)</f>
      </c>
    </row>
    <row r="114" ht="16" customHeight="1" spans="1:6" x14ac:dyDescent="0.25">
      <c r="A114" s="14">
        <f>IF(ROW()-13&gt;$B$7*12,"",ROW()-13)</f>
      </c>
      <c r="B114" s="15">
        <f>IF(ROW()-13&gt;$B$7*12,"",EDATE($B$8,ROW()-14))</f>
      </c>
      <c r="C114" s="16">
        <f>IF(ROW()-13&gt;$B$7*12,"",$B$10)</f>
      </c>
      <c r="D114" s="16">
        <f>IF(ROW()-13&gt;$B$7*12,"",F113*$B$6/12)</f>
      </c>
      <c r="E114" s="16">
        <f>IF(ROW()-13&gt;$B$7*12,"",C114-D114)</f>
      </c>
      <c r="F114" s="16">
        <f>IF(ROW()-13&gt;$B$7*12,"",F113-E114)</f>
      </c>
    </row>
    <row r="115" ht="16" customHeight="1" spans="1:6" x14ac:dyDescent="0.25">
      <c r="A115" s="14">
        <f>IF(ROW()-13&gt;$B$7*12,"",ROW()-13)</f>
      </c>
      <c r="B115" s="15">
        <f>IF(ROW()-13&gt;$B$7*12,"",EDATE($B$8,ROW()-14))</f>
      </c>
      <c r="C115" s="16">
        <f>IF(ROW()-13&gt;$B$7*12,"",$B$10)</f>
      </c>
      <c r="D115" s="16">
        <f>IF(ROW()-13&gt;$B$7*12,"",F114*$B$6/12)</f>
      </c>
      <c r="E115" s="16">
        <f>IF(ROW()-13&gt;$B$7*12,"",C115-D115)</f>
      </c>
      <c r="F115" s="16">
        <f>IF(ROW()-13&gt;$B$7*12,"",F114-E115)</f>
      </c>
    </row>
    <row r="116" ht="16" customHeight="1" spans="1:6" x14ac:dyDescent="0.25">
      <c r="A116" s="14">
        <f>IF(ROW()-13&gt;$B$7*12,"",ROW()-13)</f>
      </c>
      <c r="B116" s="15">
        <f>IF(ROW()-13&gt;$B$7*12,"",EDATE($B$8,ROW()-14))</f>
      </c>
      <c r="C116" s="16">
        <f>IF(ROW()-13&gt;$B$7*12,"",$B$10)</f>
      </c>
      <c r="D116" s="16">
        <f>IF(ROW()-13&gt;$B$7*12,"",F115*$B$6/12)</f>
      </c>
      <c r="E116" s="16">
        <f>IF(ROW()-13&gt;$B$7*12,"",C116-D116)</f>
      </c>
      <c r="F116" s="16">
        <f>IF(ROW()-13&gt;$B$7*12,"",F115-E116)</f>
      </c>
    </row>
    <row r="117" ht="16" customHeight="1" spans="1:6" x14ac:dyDescent="0.25">
      <c r="A117" s="14">
        <f>IF(ROW()-13&gt;$B$7*12,"",ROW()-13)</f>
      </c>
      <c r="B117" s="15">
        <f>IF(ROW()-13&gt;$B$7*12,"",EDATE($B$8,ROW()-14))</f>
      </c>
      <c r="C117" s="16">
        <f>IF(ROW()-13&gt;$B$7*12,"",$B$10)</f>
      </c>
      <c r="D117" s="16">
        <f>IF(ROW()-13&gt;$B$7*12,"",F116*$B$6/12)</f>
      </c>
      <c r="E117" s="16">
        <f>IF(ROW()-13&gt;$B$7*12,"",C117-D117)</f>
      </c>
      <c r="F117" s="16">
        <f>IF(ROW()-13&gt;$B$7*12,"",F116-E117)</f>
      </c>
    </row>
    <row r="118" ht="16" customHeight="1" spans="1:6" x14ac:dyDescent="0.25">
      <c r="A118" s="14">
        <f>IF(ROW()-13&gt;$B$7*12,"",ROW()-13)</f>
      </c>
      <c r="B118" s="15">
        <f>IF(ROW()-13&gt;$B$7*12,"",EDATE($B$8,ROW()-14))</f>
      </c>
      <c r="C118" s="16">
        <f>IF(ROW()-13&gt;$B$7*12,"",$B$10)</f>
      </c>
      <c r="D118" s="16">
        <f>IF(ROW()-13&gt;$B$7*12,"",F117*$B$6/12)</f>
      </c>
      <c r="E118" s="16">
        <f>IF(ROW()-13&gt;$B$7*12,"",C118-D118)</f>
      </c>
      <c r="F118" s="16">
        <f>IF(ROW()-13&gt;$B$7*12,"",F117-E118)</f>
      </c>
    </row>
    <row r="119" ht="16" customHeight="1" spans="1:6" x14ac:dyDescent="0.25">
      <c r="A119" s="14">
        <f>IF(ROW()-13&gt;$B$7*12,"",ROW()-13)</f>
      </c>
      <c r="B119" s="15">
        <f>IF(ROW()-13&gt;$B$7*12,"",EDATE($B$8,ROW()-14))</f>
      </c>
      <c r="C119" s="16">
        <f>IF(ROW()-13&gt;$B$7*12,"",$B$10)</f>
      </c>
      <c r="D119" s="16">
        <f>IF(ROW()-13&gt;$B$7*12,"",F118*$B$6/12)</f>
      </c>
      <c r="E119" s="16">
        <f>IF(ROW()-13&gt;$B$7*12,"",C119-D119)</f>
      </c>
      <c r="F119" s="16">
        <f>IF(ROW()-13&gt;$B$7*12,"",F118-E119)</f>
      </c>
    </row>
    <row r="120" ht="16" customHeight="1" spans="1:6" x14ac:dyDescent="0.25">
      <c r="A120" s="14">
        <f>IF(ROW()-13&gt;$B$7*12,"",ROW()-13)</f>
      </c>
      <c r="B120" s="15">
        <f>IF(ROW()-13&gt;$B$7*12,"",EDATE($B$8,ROW()-14))</f>
      </c>
      <c r="C120" s="16">
        <f>IF(ROW()-13&gt;$B$7*12,"",$B$10)</f>
      </c>
      <c r="D120" s="16">
        <f>IF(ROW()-13&gt;$B$7*12,"",F119*$B$6/12)</f>
      </c>
      <c r="E120" s="16">
        <f>IF(ROW()-13&gt;$B$7*12,"",C120-D120)</f>
      </c>
      <c r="F120" s="16">
        <f>IF(ROW()-13&gt;$B$7*12,"",F119-E120)</f>
      </c>
    </row>
    <row r="121" ht="16" customHeight="1" spans="1:6" x14ac:dyDescent="0.25">
      <c r="A121" s="14">
        <f>IF(ROW()-13&gt;$B$7*12,"",ROW()-13)</f>
      </c>
      <c r="B121" s="15">
        <f>IF(ROW()-13&gt;$B$7*12,"",EDATE($B$8,ROW()-14))</f>
      </c>
      <c r="C121" s="16">
        <f>IF(ROW()-13&gt;$B$7*12,"",$B$10)</f>
      </c>
      <c r="D121" s="16">
        <f>IF(ROW()-13&gt;$B$7*12,"",F120*$B$6/12)</f>
      </c>
      <c r="E121" s="16">
        <f>IF(ROW()-13&gt;$B$7*12,"",C121-D121)</f>
      </c>
      <c r="F121" s="16">
        <f>IF(ROW()-13&gt;$B$7*12,"",F120-E121)</f>
      </c>
    </row>
    <row r="122" ht="16" customHeight="1" spans="1:6" x14ac:dyDescent="0.25">
      <c r="A122" s="14">
        <f>IF(ROW()-13&gt;$B$7*12,"",ROW()-13)</f>
      </c>
      <c r="B122" s="15">
        <f>IF(ROW()-13&gt;$B$7*12,"",EDATE($B$8,ROW()-14))</f>
      </c>
      <c r="C122" s="16">
        <f>IF(ROW()-13&gt;$B$7*12,"",$B$10)</f>
      </c>
      <c r="D122" s="16">
        <f>IF(ROW()-13&gt;$B$7*12,"",F121*$B$6/12)</f>
      </c>
      <c r="E122" s="16">
        <f>IF(ROW()-13&gt;$B$7*12,"",C122-D122)</f>
      </c>
      <c r="F122" s="16">
        <f>IF(ROW()-13&gt;$B$7*12,"",F121-E122)</f>
      </c>
    </row>
    <row r="123" ht="16" customHeight="1" spans="1:6" x14ac:dyDescent="0.25">
      <c r="A123" s="14">
        <f>IF(ROW()-13&gt;$B$7*12,"",ROW()-13)</f>
      </c>
      <c r="B123" s="15">
        <f>IF(ROW()-13&gt;$B$7*12,"",EDATE($B$8,ROW()-14))</f>
      </c>
      <c r="C123" s="16">
        <f>IF(ROW()-13&gt;$B$7*12,"",$B$10)</f>
      </c>
      <c r="D123" s="16">
        <f>IF(ROW()-13&gt;$B$7*12,"",F122*$B$6/12)</f>
      </c>
      <c r="E123" s="16">
        <f>IF(ROW()-13&gt;$B$7*12,"",C123-D123)</f>
      </c>
      <c r="F123" s="16">
        <f>IF(ROW()-13&gt;$B$7*12,"",F122-E123)</f>
      </c>
    </row>
    <row r="124" ht="16" customHeight="1" spans="1:6" x14ac:dyDescent="0.25">
      <c r="A124" s="14">
        <f>IF(ROW()-13&gt;$B$7*12,"",ROW()-13)</f>
      </c>
      <c r="B124" s="15">
        <f>IF(ROW()-13&gt;$B$7*12,"",EDATE($B$8,ROW()-14))</f>
      </c>
      <c r="C124" s="16">
        <f>IF(ROW()-13&gt;$B$7*12,"",$B$10)</f>
      </c>
      <c r="D124" s="16">
        <f>IF(ROW()-13&gt;$B$7*12,"",F123*$B$6/12)</f>
      </c>
      <c r="E124" s="16">
        <f>IF(ROW()-13&gt;$B$7*12,"",C124-D124)</f>
      </c>
      <c r="F124" s="16">
        <f>IF(ROW()-13&gt;$B$7*12,"",F123-E124)</f>
      </c>
    </row>
    <row r="125" ht="16" customHeight="1" spans="1:6" x14ac:dyDescent="0.25">
      <c r="A125" s="14">
        <f>IF(ROW()-13&gt;$B$7*12,"",ROW()-13)</f>
      </c>
      <c r="B125" s="15">
        <f>IF(ROW()-13&gt;$B$7*12,"",EDATE($B$8,ROW()-14))</f>
      </c>
      <c r="C125" s="16">
        <f>IF(ROW()-13&gt;$B$7*12,"",$B$10)</f>
      </c>
      <c r="D125" s="16">
        <f>IF(ROW()-13&gt;$B$7*12,"",F124*$B$6/12)</f>
      </c>
      <c r="E125" s="16">
        <f>IF(ROW()-13&gt;$B$7*12,"",C125-D125)</f>
      </c>
      <c r="F125" s="16">
        <f>IF(ROW()-13&gt;$B$7*12,"",F124-E125)</f>
      </c>
    </row>
    <row r="126" ht="16" customHeight="1" spans="1:6" x14ac:dyDescent="0.25">
      <c r="A126" s="14">
        <f>IF(ROW()-13&gt;$B$7*12,"",ROW()-13)</f>
      </c>
      <c r="B126" s="15">
        <f>IF(ROW()-13&gt;$B$7*12,"",EDATE($B$8,ROW()-14))</f>
      </c>
      <c r="C126" s="16">
        <f>IF(ROW()-13&gt;$B$7*12,"",$B$10)</f>
      </c>
      <c r="D126" s="16">
        <f>IF(ROW()-13&gt;$B$7*12,"",F125*$B$6/12)</f>
      </c>
      <c r="E126" s="16">
        <f>IF(ROW()-13&gt;$B$7*12,"",C126-D126)</f>
      </c>
      <c r="F126" s="16">
        <f>IF(ROW()-13&gt;$B$7*12,"",F125-E126)</f>
      </c>
    </row>
    <row r="127" ht="16" customHeight="1" spans="1:6" x14ac:dyDescent="0.25">
      <c r="A127" s="14">
        <f>IF(ROW()-13&gt;$B$7*12,"",ROW()-13)</f>
      </c>
      <c r="B127" s="15">
        <f>IF(ROW()-13&gt;$B$7*12,"",EDATE($B$8,ROW()-14))</f>
      </c>
      <c r="C127" s="16">
        <f>IF(ROW()-13&gt;$B$7*12,"",$B$10)</f>
      </c>
      <c r="D127" s="16">
        <f>IF(ROW()-13&gt;$B$7*12,"",F126*$B$6/12)</f>
      </c>
      <c r="E127" s="16">
        <f>IF(ROW()-13&gt;$B$7*12,"",C127-D127)</f>
      </c>
      <c r="F127" s="16">
        <f>IF(ROW()-13&gt;$B$7*12,"",F126-E127)</f>
      </c>
    </row>
    <row r="128" ht="16" customHeight="1" spans="1:6" x14ac:dyDescent="0.25">
      <c r="A128" s="14">
        <f>IF(ROW()-13&gt;$B$7*12,"",ROW()-13)</f>
      </c>
      <c r="B128" s="15">
        <f>IF(ROW()-13&gt;$B$7*12,"",EDATE($B$8,ROW()-14))</f>
      </c>
      <c r="C128" s="16">
        <f>IF(ROW()-13&gt;$B$7*12,"",$B$10)</f>
      </c>
      <c r="D128" s="16">
        <f>IF(ROW()-13&gt;$B$7*12,"",F127*$B$6/12)</f>
      </c>
      <c r="E128" s="16">
        <f>IF(ROW()-13&gt;$B$7*12,"",C128-D128)</f>
      </c>
      <c r="F128" s="16">
        <f>IF(ROW()-13&gt;$B$7*12,"",F127-E128)</f>
      </c>
    </row>
    <row r="129" ht="16" customHeight="1" spans="1:6" x14ac:dyDescent="0.25">
      <c r="A129" s="14">
        <f>IF(ROW()-13&gt;$B$7*12,"",ROW()-13)</f>
      </c>
      <c r="B129" s="15">
        <f>IF(ROW()-13&gt;$B$7*12,"",EDATE($B$8,ROW()-14))</f>
      </c>
      <c r="C129" s="16">
        <f>IF(ROW()-13&gt;$B$7*12,"",$B$10)</f>
      </c>
      <c r="D129" s="16">
        <f>IF(ROW()-13&gt;$B$7*12,"",F128*$B$6/12)</f>
      </c>
      <c r="E129" s="16">
        <f>IF(ROW()-13&gt;$B$7*12,"",C129-D129)</f>
      </c>
      <c r="F129" s="16">
        <f>IF(ROW()-13&gt;$B$7*12,"",F128-E129)</f>
      </c>
    </row>
    <row r="130" ht="16" customHeight="1" spans="1:6" x14ac:dyDescent="0.25">
      <c r="A130" s="14">
        <f>IF(ROW()-13&gt;$B$7*12,"",ROW()-13)</f>
      </c>
      <c r="B130" s="15">
        <f>IF(ROW()-13&gt;$B$7*12,"",EDATE($B$8,ROW()-14))</f>
      </c>
      <c r="C130" s="16">
        <f>IF(ROW()-13&gt;$B$7*12,"",$B$10)</f>
      </c>
      <c r="D130" s="16">
        <f>IF(ROW()-13&gt;$B$7*12,"",F129*$B$6/12)</f>
      </c>
      <c r="E130" s="16">
        <f>IF(ROW()-13&gt;$B$7*12,"",C130-D130)</f>
      </c>
      <c r="F130" s="16">
        <f>IF(ROW()-13&gt;$B$7*12,"",F129-E130)</f>
      </c>
    </row>
    <row r="131" ht="16" customHeight="1" spans="1:6" x14ac:dyDescent="0.25">
      <c r="A131" s="14">
        <f>IF(ROW()-13&gt;$B$7*12,"",ROW()-13)</f>
      </c>
      <c r="B131" s="15">
        <f>IF(ROW()-13&gt;$B$7*12,"",EDATE($B$8,ROW()-14))</f>
      </c>
      <c r="C131" s="16">
        <f>IF(ROW()-13&gt;$B$7*12,"",$B$10)</f>
      </c>
      <c r="D131" s="16">
        <f>IF(ROW()-13&gt;$B$7*12,"",F130*$B$6/12)</f>
      </c>
      <c r="E131" s="16">
        <f>IF(ROW()-13&gt;$B$7*12,"",C131-D131)</f>
      </c>
      <c r="F131" s="16">
        <f>IF(ROW()-13&gt;$B$7*12,"",F130-E131)</f>
      </c>
    </row>
    <row r="132" ht="16" customHeight="1" spans="1:6" x14ac:dyDescent="0.25">
      <c r="A132" s="14">
        <f>IF(ROW()-13&gt;$B$7*12,"",ROW()-13)</f>
      </c>
      <c r="B132" s="15">
        <f>IF(ROW()-13&gt;$B$7*12,"",EDATE($B$8,ROW()-14))</f>
      </c>
      <c r="C132" s="16">
        <f>IF(ROW()-13&gt;$B$7*12,"",$B$10)</f>
      </c>
      <c r="D132" s="16">
        <f>IF(ROW()-13&gt;$B$7*12,"",F131*$B$6/12)</f>
      </c>
      <c r="E132" s="16">
        <f>IF(ROW()-13&gt;$B$7*12,"",C132-D132)</f>
      </c>
      <c r="F132" s="16">
        <f>IF(ROW()-13&gt;$B$7*12,"",F131-E132)</f>
      </c>
    </row>
    <row r="133" ht="16" customHeight="1" spans="1:6" x14ac:dyDescent="0.25">
      <c r="A133" s="14">
        <f>IF(ROW()-13&gt;$B$7*12,"",ROW()-13)</f>
      </c>
      <c r="B133" s="15">
        <f>IF(ROW()-13&gt;$B$7*12,"",EDATE($B$8,ROW()-14))</f>
      </c>
      <c r="C133" s="16">
        <f>IF(ROW()-13&gt;$B$7*12,"",$B$10)</f>
      </c>
      <c r="D133" s="16">
        <f>IF(ROW()-13&gt;$B$7*12,"",F132*$B$6/12)</f>
      </c>
      <c r="E133" s="16">
        <f>IF(ROW()-13&gt;$B$7*12,"",C133-D133)</f>
      </c>
      <c r="F133" s="16">
        <f>IF(ROW()-13&gt;$B$7*12,"",F132-E133)</f>
      </c>
    </row>
    <row r="134" ht="16" customHeight="1" spans="1:6" x14ac:dyDescent="0.25">
      <c r="A134" s="14">
        <f>IF(ROW()-13&gt;$B$7*12,"",ROW()-13)</f>
      </c>
      <c r="B134" s="15">
        <f>IF(ROW()-13&gt;$B$7*12,"",EDATE($B$8,ROW()-14))</f>
      </c>
      <c r="C134" s="16">
        <f>IF(ROW()-13&gt;$B$7*12,"",$B$10)</f>
      </c>
      <c r="D134" s="16">
        <f>IF(ROW()-13&gt;$B$7*12,"",F133*$B$6/12)</f>
      </c>
      <c r="E134" s="16">
        <f>IF(ROW()-13&gt;$B$7*12,"",C134-D134)</f>
      </c>
      <c r="F134" s="16">
        <f>IF(ROW()-13&gt;$B$7*12,"",F133-E134)</f>
      </c>
    </row>
    <row r="135" ht="16" customHeight="1" spans="1:6" x14ac:dyDescent="0.25">
      <c r="A135" s="14">
        <f>IF(ROW()-13&gt;$B$7*12,"",ROW()-13)</f>
      </c>
      <c r="B135" s="15">
        <f>IF(ROW()-13&gt;$B$7*12,"",EDATE($B$8,ROW()-14))</f>
      </c>
      <c r="C135" s="16">
        <f>IF(ROW()-13&gt;$B$7*12,"",$B$10)</f>
      </c>
      <c r="D135" s="16">
        <f>IF(ROW()-13&gt;$B$7*12,"",F134*$B$6/12)</f>
      </c>
      <c r="E135" s="16">
        <f>IF(ROW()-13&gt;$B$7*12,"",C135-D135)</f>
      </c>
      <c r="F135" s="16">
        <f>IF(ROW()-13&gt;$B$7*12,"",F134-E135)</f>
      </c>
    </row>
    <row r="136" ht="16" customHeight="1" spans="1:6" x14ac:dyDescent="0.25">
      <c r="A136" s="14">
        <f>IF(ROW()-13&gt;$B$7*12,"",ROW()-13)</f>
      </c>
      <c r="B136" s="15">
        <f>IF(ROW()-13&gt;$B$7*12,"",EDATE($B$8,ROW()-14))</f>
      </c>
      <c r="C136" s="16">
        <f>IF(ROW()-13&gt;$B$7*12,"",$B$10)</f>
      </c>
      <c r="D136" s="16">
        <f>IF(ROW()-13&gt;$B$7*12,"",F135*$B$6/12)</f>
      </c>
      <c r="E136" s="16">
        <f>IF(ROW()-13&gt;$B$7*12,"",C136-D136)</f>
      </c>
      <c r="F136" s="16">
        <f>IF(ROW()-13&gt;$B$7*12,"",F135-E136)</f>
      </c>
    </row>
    <row r="137" ht="16" customHeight="1" spans="1:6" x14ac:dyDescent="0.25">
      <c r="A137" s="14">
        <f>IF(ROW()-13&gt;$B$7*12,"",ROW()-13)</f>
      </c>
      <c r="B137" s="15">
        <f>IF(ROW()-13&gt;$B$7*12,"",EDATE($B$8,ROW()-14))</f>
      </c>
      <c r="C137" s="16">
        <f>IF(ROW()-13&gt;$B$7*12,"",$B$10)</f>
      </c>
      <c r="D137" s="16">
        <f>IF(ROW()-13&gt;$B$7*12,"",F136*$B$6/12)</f>
      </c>
      <c r="E137" s="16">
        <f>IF(ROW()-13&gt;$B$7*12,"",C137-D137)</f>
      </c>
      <c r="F137" s="16">
        <f>IF(ROW()-13&gt;$B$7*12,"",F136-E137)</f>
      </c>
    </row>
    <row r="138" ht="16" customHeight="1" spans="1:6" x14ac:dyDescent="0.25">
      <c r="A138" s="14">
        <f>IF(ROW()-13&gt;$B$7*12,"",ROW()-13)</f>
      </c>
      <c r="B138" s="15">
        <f>IF(ROW()-13&gt;$B$7*12,"",EDATE($B$8,ROW()-14))</f>
      </c>
      <c r="C138" s="16">
        <f>IF(ROW()-13&gt;$B$7*12,"",$B$10)</f>
      </c>
      <c r="D138" s="16">
        <f>IF(ROW()-13&gt;$B$7*12,"",F137*$B$6/12)</f>
      </c>
      <c r="E138" s="16">
        <f>IF(ROW()-13&gt;$B$7*12,"",C138-D138)</f>
      </c>
      <c r="F138" s="16">
        <f>IF(ROW()-13&gt;$B$7*12,"",F137-E138)</f>
      </c>
    </row>
    <row r="139" ht="16" customHeight="1" spans="1:6" x14ac:dyDescent="0.25">
      <c r="A139" s="14">
        <f>IF(ROW()-13&gt;$B$7*12,"",ROW()-13)</f>
      </c>
      <c r="B139" s="15">
        <f>IF(ROW()-13&gt;$B$7*12,"",EDATE($B$8,ROW()-14))</f>
      </c>
      <c r="C139" s="16">
        <f>IF(ROW()-13&gt;$B$7*12,"",$B$10)</f>
      </c>
      <c r="D139" s="16">
        <f>IF(ROW()-13&gt;$B$7*12,"",F138*$B$6/12)</f>
      </c>
      <c r="E139" s="16">
        <f>IF(ROW()-13&gt;$B$7*12,"",C139-D139)</f>
      </c>
      <c r="F139" s="16">
        <f>IF(ROW()-13&gt;$B$7*12,"",F138-E139)</f>
      </c>
    </row>
    <row r="140" ht="16" customHeight="1" spans="1:6" x14ac:dyDescent="0.25">
      <c r="A140" s="14">
        <f>IF(ROW()-13&gt;$B$7*12,"",ROW()-13)</f>
      </c>
      <c r="B140" s="15">
        <f>IF(ROW()-13&gt;$B$7*12,"",EDATE($B$8,ROW()-14))</f>
      </c>
      <c r="C140" s="16">
        <f>IF(ROW()-13&gt;$B$7*12,"",$B$10)</f>
      </c>
      <c r="D140" s="16">
        <f>IF(ROW()-13&gt;$B$7*12,"",F139*$B$6/12)</f>
      </c>
      <c r="E140" s="16">
        <f>IF(ROW()-13&gt;$B$7*12,"",C140-D140)</f>
      </c>
      <c r="F140" s="16">
        <f>IF(ROW()-13&gt;$B$7*12,"",F139-E140)</f>
      </c>
    </row>
    <row r="141" ht="16" customHeight="1" spans="1:6" x14ac:dyDescent="0.25">
      <c r="A141" s="14">
        <f>IF(ROW()-13&gt;$B$7*12,"",ROW()-13)</f>
      </c>
      <c r="B141" s="15">
        <f>IF(ROW()-13&gt;$B$7*12,"",EDATE($B$8,ROW()-14))</f>
      </c>
      <c r="C141" s="16">
        <f>IF(ROW()-13&gt;$B$7*12,"",$B$10)</f>
      </c>
      <c r="D141" s="16">
        <f>IF(ROW()-13&gt;$B$7*12,"",F140*$B$6/12)</f>
      </c>
      <c r="E141" s="16">
        <f>IF(ROW()-13&gt;$B$7*12,"",C141-D141)</f>
      </c>
      <c r="F141" s="16">
        <f>IF(ROW()-13&gt;$B$7*12,"",F140-E141)</f>
      </c>
    </row>
    <row r="142" ht="16" customHeight="1" spans="1:6" x14ac:dyDescent="0.25">
      <c r="A142" s="14">
        <f>IF(ROW()-13&gt;$B$7*12,"",ROW()-13)</f>
      </c>
      <c r="B142" s="15">
        <f>IF(ROW()-13&gt;$B$7*12,"",EDATE($B$8,ROW()-14))</f>
      </c>
      <c r="C142" s="16">
        <f>IF(ROW()-13&gt;$B$7*12,"",$B$10)</f>
      </c>
      <c r="D142" s="16">
        <f>IF(ROW()-13&gt;$B$7*12,"",F141*$B$6/12)</f>
      </c>
      <c r="E142" s="16">
        <f>IF(ROW()-13&gt;$B$7*12,"",C142-D142)</f>
      </c>
      <c r="F142" s="16">
        <f>IF(ROW()-13&gt;$B$7*12,"",F141-E142)</f>
      </c>
    </row>
    <row r="143" ht="16" customHeight="1" spans="1:6" x14ac:dyDescent="0.25">
      <c r="A143" s="14">
        <f>IF(ROW()-13&gt;$B$7*12,"",ROW()-13)</f>
      </c>
      <c r="B143" s="15">
        <f>IF(ROW()-13&gt;$B$7*12,"",EDATE($B$8,ROW()-14))</f>
      </c>
      <c r="C143" s="16">
        <f>IF(ROW()-13&gt;$B$7*12,"",$B$10)</f>
      </c>
      <c r="D143" s="16">
        <f>IF(ROW()-13&gt;$B$7*12,"",F142*$B$6/12)</f>
      </c>
      <c r="E143" s="16">
        <f>IF(ROW()-13&gt;$B$7*12,"",C143-D143)</f>
      </c>
      <c r="F143" s="16">
        <f>IF(ROW()-13&gt;$B$7*12,"",F142-E143)</f>
      </c>
    </row>
    <row r="144" ht="16" customHeight="1" spans="1:6" x14ac:dyDescent="0.25">
      <c r="A144" s="14">
        <f>IF(ROW()-13&gt;$B$7*12,"",ROW()-13)</f>
      </c>
      <c r="B144" s="15">
        <f>IF(ROW()-13&gt;$B$7*12,"",EDATE($B$8,ROW()-14))</f>
      </c>
      <c r="C144" s="16">
        <f>IF(ROW()-13&gt;$B$7*12,"",$B$10)</f>
      </c>
      <c r="D144" s="16">
        <f>IF(ROW()-13&gt;$B$7*12,"",F143*$B$6/12)</f>
      </c>
      <c r="E144" s="16">
        <f>IF(ROW()-13&gt;$B$7*12,"",C144-D144)</f>
      </c>
      <c r="F144" s="16">
        <f>IF(ROW()-13&gt;$B$7*12,"",F143-E144)</f>
      </c>
    </row>
    <row r="145" ht="16" customHeight="1" spans="1:6" x14ac:dyDescent="0.25">
      <c r="A145" s="14">
        <f>IF(ROW()-13&gt;$B$7*12,"",ROW()-13)</f>
      </c>
      <c r="B145" s="15">
        <f>IF(ROW()-13&gt;$B$7*12,"",EDATE($B$8,ROW()-14))</f>
      </c>
      <c r="C145" s="16">
        <f>IF(ROW()-13&gt;$B$7*12,"",$B$10)</f>
      </c>
      <c r="D145" s="16">
        <f>IF(ROW()-13&gt;$B$7*12,"",F144*$B$6/12)</f>
      </c>
      <c r="E145" s="16">
        <f>IF(ROW()-13&gt;$B$7*12,"",C145-D145)</f>
      </c>
      <c r="F145" s="16">
        <f>IF(ROW()-13&gt;$B$7*12,"",F144-E145)</f>
      </c>
    </row>
    <row r="146" ht="16" customHeight="1" spans="1:6" x14ac:dyDescent="0.25">
      <c r="A146" s="14">
        <f>IF(ROW()-13&gt;$B$7*12,"",ROW()-13)</f>
      </c>
      <c r="B146" s="15">
        <f>IF(ROW()-13&gt;$B$7*12,"",EDATE($B$8,ROW()-14))</f>
      </c>
      <c r="C146" s="16">
        <f>IF(ROW()-13&gt;$B$7*12,"",$B$10)</f>
      </c>
      <c r="D146" s="16">
        <f>IF(ROW()-13&gt;$B$7*12,"",F145*$B$6/12)</f>
      </c>
      <c r="E146" s="16">
        <f>IF(ROW()-13&gt;$B$7*12,"",C146-D146)</f>
      </c>
      <c r="F146" s="16">
        <f>IF(ROW()-13&gt;$B$7*12,"",F145-E146)</f>
      </c>
    </row>
    <row r="147" ht="16" customHeight="1" spans="1:6" x14ac:dyDescent="0.25">
      <c r="A147" s="14">
        <f>IF(ROW()-13&gt;$B$7*12,"",ROW()-13)</f>
      </c>
      <c r="B147" s="15">
        <f>IF(ROW()-13&gt;$B$7*12,"",EDATE($B$8,ROW()-14))</f>
      </c>
      <c r="C147" s="16">
        <f>IF(ROW()-13&gt;$B$7*12,"",$B$10)</f>
      </c>
      <c r="D147" s="16">
        <f>IF(ROW()-13&gt;$B$7*12,"",F146*$B$6/12)</f>
      </c>
      <c r="E147" s="16">
        <f>IF(ROW()-13&gt;$B$7*12,"",C147-D147)</f>
      </c>
      <c r="F147" s="16">
        <f>IF(ROW()-13&gt;$B$7*12,"",F146-E147)</f>
      </c>
    </row>
    <row r="148" ht="16" customHeight="1" spans="1:6" x14ac:dyDescent="0.25">
      <c r="A148" s="14">
        <f>IF(ROW()-13&gt;$B$7*12,"",ROW()-13)</f>
      </c>
      <c r="B148" s="15">
        <f>IF(ROW()-13&gt;$B$7*12,"",EDATE($B$8,ROW()-14))</f>
      </c>
      <c r="C148" s="16">
        <f>IF(ROW()-13&gt;$B$7*12,"",$B$10)</f>
      </c>
      <c r="D148" s="16">
        <f>IF(ROW()-13&gt;$B$7*12,"",F147*$B$6/12)</f>
      </c>
      <c r="E148" s="16">
        <f>IF(ROW()-13&gt;$B$7*12,"",C148-D148)</f>
      </c>
      <c r="F148" s="16">
        <f>IF(ROW()-13&gt;$B$7*12,"",F147-E148)</f>
      </c>
    </row>
    <row r="149" ht="16" customHeight="1" spans="1:6" x14ac:dyDescent="0.25">
      <c r="A149" s="14">
        <f>IF(ROW()-13&gt;$B$7*12,"",ROW()-13)</f>
      </c>
      <c r="B149" s="15">
        <f>IF(ROW()-13&gt;$B$7*12,"",EDATE($B$8,ROW()-14))</f>
      </c>
      <c r="C149" s="16">
        <f>IF(ROW()-13&gt;$B$7*12,"",$B$10)</f>
      </c>
      <c r="D149" s="16">
        <f>IF(ROW()-13&gt;$B$7*12,"",F148*$B$6/12)</f>
      </c>
      <c r="E149" s="16">
        <f>IF(ROW()-13&gt;$B$7*12,"",C149-D149)</f>
      </c>
      <c r="F149" s="16">
        <f>IF(ROW()-13&gt;$B$7*12,"",F148-E149)</f>
      </c>
    </row>
    <row r="150" ht="16" customHeight="1" spans="1:6" x14ac:dyDescent="0.25">
      <c r="A150" s="14">
        <f>IF(ROW()-13&gt;$B$7*12,"",ROW()-13)</f>
      </c>
      <c r="B150" s="15">
        <f>IF(ROW()-13&gt;$B$7*12,"",EDATE($B$8,ROW()-14))</f>
      </c>
      <c r="C150" s="16">
        <f>IF(ROW()-13&gt;$B$7*12,"",$B$10)</f>
      </c>
      <c r="D150" s="16">
        <f>IF(ROW()-13&gt;$B$7*12,"",F149*$B$6/12)</f>
      </c>
      <c r="E150" s="16">
        <f>IF(ROW()-13&gt;$B$7*12,"",C150-D150)</f>
      </c>
      <c r="F150" s="16">
        <f>IF(ROW()-13&gt;$B$7*12,"",F149-E150)</f>
      </c>
    </row>
    <row r="151" ht="16" customHeight="1" spans="1:6" x14ac:dyDescent="0.25">
      <c r="A151" s="14">
        <f>IF(ROW()-13&gt;$B$7*12,"",ROW()-13)</f>
      </c>
      <c r="B151" s="15">
        <f>IF(ROW()-13&gt;$B$7*12,"",EDATE($B$8,ROW()-14))</f>
      </c>
      <c r="C151" s="16">
        <f>IF(ROW()-13&gt;$B$7*12,"",$B$10)</f>
      </c>
      <c r="D151" s="16">
        <f>IF(ROW()-13&gt;$B$7*12,"",F150*$B$6/12)</f>
      </c>
      <c r="E151" s="16">
        <f>IF(ROW()-13&gt;$B$7*12,"",C151-D151)</f>
      </c>
      <c r="F151" s="16">
        <f>IF(ROW()-13&gt;$B$7*12,"",F150-E151)</f>
      </c>
    </row>
    <row r="152" ht="16" customHeight="1" spans="1:6" x14ac:dyDescent="0.25">
      <c r="A152" s="14">
        <f>IF(ROW()-13&gt;$B$7*12,"",ROW()-13)</f>
      </c>
      <c r="B152" s="15">
        <f>IF(ROW()-13&gt;$B$7*12,"",EDATE($B$8,ROW()-14))</f>
      </c>
      <c r="C152" s="16">
        <f>IF(ROW()-13&gt;$B$7*12,"",$B$10)</f>
      </c>
      <c r="D152" s="16">
        <f>IF(ROW()-13&gt;$B$7*12,"",F151*$B$6/12)</f>
      </c>
      <c r="E152" s="16">
        <f>IF(ROW()-13&gt;$B$7*12,"",C152-D152)</f>
      </c>
      <c r="F152" s="16">
        <f>IF(ROW()-13&gt;$B$7*12,"",F151-E152)</f>
      </c>
    </row>
    <row r="153" ht="16" customHeight="1" spans="1:6" x14ac:dyDescent="0.25">
      <c r="A153" s="14">
        <f>IF(ROW()-13&gt;$B$7*12,"",ROW()-13)</f>
      </c>
      <c r="B153" s="15">
        <f>IF(ROW()-13&gt;$B$7*12,"",EDATE($B$8,ROW()-14))</f>
      </c>
      <c r="C153" s="16">
        <f>IF(ROW()-13&gt;$B$7*12,"",$B$10)</f>
      </c>
      <c r="D153" s="16">
        <f>IF(ROW()-13&gt;$B$7*12,"",F152*$B$6/12)</f>
      </c>
      <c r="E153" s="16">
        <f>IF(ROW()-13&gt;$B$7*12,"",C153-D153)</f>
      </c>
      <c r="F153" s="16">
        <f>IF(ROW()-13&gt;$B$7*12,"",F152-E153)</f>
      </c>
    </row>
    <row r="154" ht="16" customHeight="1" spans="1:6" x14ac:dyDescent="0.25">
      <c r="A154" s="14">
        <f>IF(ROW()-13&gt;$B$7*12,"",ROW()-13)</f>
      </c>
      <c r="B154" s="15">
        <f>IF(ROW()-13&gt;$B$7*12,"",EDATE($B$8,ROW()-14))</f>
      </c>
      <c r="C154" s="16">
        <f>IF(ROW()-13&gt;$B$7*12,"",$B$10)</f>
      </c>
      <c r="D154" s="16">
        <f>IF(ROW()-13&gt;$B$7*12,"",F153*$B$6/12)</f>
      </c>
      <c r="E154" s="16">
        <f>IF(ROW()-13&gt;$B$7*12,"",C154-D154)</f>
      </c>
      <c r="F154" s="16">
        <f>IF(ROW()-13&gt;$B$7*12,"",F153-E154)</f>
      </c>
    </row>
    <row r="155" ht="16" customHeight="1" spans="1:6" x14ac:dyDescent="0.25">
      <c r="A155" s="14">
        <f>IF(ROW()-13&gt;$B$7*12,"",ROW()-13)</f>
      </c>
      <c r="B155" s="15">
        <f>IF(ROW()-13&gt;$B$7*12,"",EDATE($B$8,ROW()-14))</f>
      </c>
      <c r="C155" s="16">
        <f>IF(ROW()-13&gt;$B$7*12,"",$B$10)</f>
      </c>
      <c r="D155" s="16">
        <f>IF(ROW()-13&gt;$B$7*12,"",F154*$B$6/12)</f>
      </c>
      <c r="E155" s="16">
        <f>IF(ROW()-13&gt;$B$7*12,"",C155-D155)</f>
      </c>
      <c r="F155" s="16">
        <f>IF(ROW()-13&gt;$B$7*12,"",F154-E155)</f>
      </c>
    </row>
    <row r="156" ht="16" customHeight="1" spans="1:6" x14ac:dyDescent="0.25">
      <c r="A156" s="14">
        <f>IF(ROW()-13&gt;$B$7*12,"",ROW()-13)</f>
      </c>
      <c r="B156" s="15">
        <f>IF(ROW()-13&gt;$B$7*12,"",EDATE($B$8,ROW()-14))</f>
      </c>
      <c r="C156" s="16">
        <f>IF(ROW()-13&gt;$B$7*12,"",$B$10)</f>
      </c>
      <c r="D156" s="16">
        <f>IF(ROW()-13&gt;$B$7*12,"",F155*$B$6/12)</f>
      </c>
      <c r="E156" s="16">
        <f>IF(ROW()-13&gt;$B$7*12,"",C156-D156)</f>
      </c>
      <c r="F156" s="16">
        <f>IF(ROW()-13&gt;$B$7*12,"",F155-E156)</f>
      </c>
    </row>
    <row r="157" ht="16" customHeight="1" spans="1:6" x14ac:dyDescent="0.25">
      <c r="A157" s="14">
        <f>IF(ROW()-13&gt;$B$7*12,"",ROW()-13)</f>
      </c>
      <c r="B157" s="15">
        <f>IF(ROW()-13&gt;$B$7*12,"",EDATE($B$8,ROW()-14))</f>
      </c>
      <c r="C157" s="16">
        <f>IF(ROW()-13&gt;$B$7*12,"",$B$10)</f>
      </c>
      <c r="D157" s="16">
        <f>IF(ROW()-13&gt;$B$7*12,"",F156*$B$6/12)</f>
      </c>
      <c r="E157" s="16">
        <f>IF(ROW()-13&gt;$B$7*12,"",C157-D157)</f>
      </c>
      <c r="F157" s="16">
        <f>IF(ROW()-13&gt;$B$7*12,"",F156-E157)</f>
      </c>
    </row>
    <row r="158" ht="16" customHeight="1" spans="1:6" x14ac:dyDescent="0.25">
      <c r="A158" s="14">
        <f>IF(ROW()-13&gt;$B$7*12,"",ROW()-13)</f>
      </c>
      <c r="B158" s="15">
        <f>IF(ROW()-13&gt;$B$7*12,"",EDATE($B$8,ROW()-14))</f>
      </c>
      <c r="C158" s="16">
        <f>IF(ROW()-13&gt;$B$7*12,"",$B$10)</f>
      </c>
      <c r="D158" s="16">
        <f>IF(ROW()-13&gt;$B$7*12,"",F157*$B$6/12)</f>
      </c>
      <c r="E158" s="16">
        <f>IF(ROW()-13&gt;$B$7*12,"",C158-D158)</f>
      </c>
      <c r="F158" s="16">
        <f>IF(ROW()-13&gt;$B$7*12,"",F157-E158)</f>
      </c>
    </row>
    <row r="159" ht="16" customHeight="1" spans="1:6" x14ac:dyDescent="0.25">
      <c r="A159" s="14">
        <f>IF(ROW()-13&gt;$B$7*12,"",ROW()-13)</f>
      </c>
      <c r="B159" s="15">
        <f>IF(ROW()-13&gt;$B$7*12,"",EDATE($B$8,ROW()-14))</f>
      </c>
      <c r="C159" s="16">
        <f>IF(ROW()-13&gt;$B$7*12,"",$B$10)</f>
      </c>
      <c r="D159" s="16">
        <f>IF(ROW()-13&gt;$B$7*12,"",F158*$B$6/12)</f>
      </c>
      <c r="E159" s="16">
        <f>IF(ROW()-13&gt;$B$7*12,"",C159-D159)</f>
      </c>
      <c r="F159" s="16">
        <f>IF(ROW()-13&gt;$B$7*12,"",F158-E159)</f>
      </c>
    </row>
    <row r="160" ht="16" customHeight="1" spans="1:6" x14ac:dyDescent="0.25">
      <c r="A160" s="14">
        <f>IF(ROW()-13&gt;$B$7*12,"",ROW()-13)</f>
      </c>
      <c r="B160" s="15">
        <f>IF(ROW()-13&gt;$B$7*12,"",EDATE($B$8,ROW()-14))</f>
      </c>
      <c r="C160" s="16">
        <f>IF(ROW()-13&gt;$B$7*12,"",$B$10)</f>
      </c>
      <c r="D160" s="16">
        <f>IF(ROW()-13&gt;$B$7*12,"",F159*$B$6/12)</f>
      </c>
      <c r="E160" s="16">
        <f>IF(ROW()-13&gt;$B$7*12,"",C160-D160)</f>
      </c>
      <c r="F160" s="16">
        <f>IF(ROW()-13&gt;$B$7*12,"",F159-E160)</f>
      </c>
    </row>
    <row r="161" ht="16" customHeight="1" spans="1:6" x14ac:dyDescent="0.25">
      <c r="A161" s="14">
        <f>IF(ROW()-13&gt;$B$7*12,"",ROW()-13)</f>
      </c>
      <c r="B161" s="15">
        <f>IF(ROW()-13&gt;$B$7*12,"",EDATE($B$8,ROW()-14))</f>
      </c>
      <c r="C161" s="16">
        <f>IF(ROW()-13&gt;$B$7*12,"",$B$10)</f>
      </c>
      <c r="D161" s="16">
        <f>IF(ROW()-13&gt;$B$7*12,"",F160*$B$6/12)</f>
      </c>
      <c r="E161" s="16">
        <f>IF(ROW()-13&gt;$B$7*12,"",C161-D161)</f>
      </c>
      <c r="F161" s="16">
        <f>IF(ROW()-13&gt;$B$7*12,"",F160-E161)</f>
      </c>
    </row>
    <row r="162" ht="16" customHeight="1" spans="1:6" x14ac:dyDescent="0.25">
      <c r="A162" s="14">
        <f>IF(ROW()-13&gt;$B$7*12,"",ROW()-13)</f>
      </c>
      <c r="B162" s="15">
        <f>IF(ROW()-13&gt;$B$7*12,"",EDATE($B$8,ROW()-14))</f>
      </c>
      <c r="C162" s="16">
        <f>IF(ROW()-13&gt;$B$7*12,"",$B$10)</f>
      </c>
      <c r="D162" s="16">
        <f>IF(ROW()-13&gt;$B$7*12,"",F161*$B$6/12)</f>
      </c>
      <c r="E162" s="16">
        <f>IF(ROW()-13&gt;$B$7*12,"",C162-D162)</f>
      </c>
      <c r="F162" s="16">
        <f>IF(ROW()-13&gt;$B$7*12,"",F161-E162)</f>
      </c>
    </row>
    <row r="163" ht="16" customHeight="1" spans="1:6" x14ac:dyDescent="0.25">
      <c r="A163" s="14">
        <f>IF(ROW()-13&gt;$B$7*12,"",ROW()-13)</f>
      </c>
      <c r="B163" s="15">
        <f>IF(ROW()-13&gt;$B$7*12,"",EDATE($B$8,ROW()-14))</f>
      </c>
      <c r="C163" s="16">
        <f>IF(ROW()-13&gt;$B$7*12,"",$B$10)</f>
      </c>
      <c r="D163" s="16">
        <f>IF(ROW()-13&gt;$B$7*12,"",F162*$B$6/12)</f>
      </c>
      <c r="E163" s="16">
        <f>IF(ROW()-13&gt;$B$7*12,"",C163-D163)</f>
      </c>
      <c r="F163" s="16">
        <f>IF(ROW()-13&gt;$B$7*12,"",F162-E163)</f>
      </c>
    </row>
    <row r="164" ht="16" customHeight="1" spans="1:6" x14ac:dyDescent="0.25">
      <c r="A164" s="14">
        <f>IF(ROW()-13&gt;$B$7*12,"",ROW()-13)</f>
      </c>
      <c r="B164" s="15">
        <f>IF(ROW()-13&gt;$B$7*12,"",EDATE($B$8,ROW()-14))</f>
      </c>
      <c r="C164" s="16">
        <f>IF(ROW()-13&gt;$B$7*12,"",$B$10)</f>
      </c>
      <c r="D164" s="16">
        <f>IF(ROW()-13&gt;$B$7*12,"",F163*$B$6/12)</f>
      </c>
      <c r="E164" s="16">
        <f>IF(ROW()-13&gt;$B$7*12,"",C164-D164)</f>
      </c>
      <c r="F164" s="16">
        <f>IF(ROW()-13&gt;$B$7*12,"",F163-E164)</f>
      </c>
    </row>
    <row r="165" ht="16" customHeight="1" spans="1:6" x14ac:dyDescent="0.25">
      <c r="A165" s="14">
        <f>IF(ROW()-13&gt;$B$7*12,"",ROW()-13)</f>
      </c>
      <c r="B165" s="15">
        <f>IF(ROW()-13&gt;$B$7*12,"",EDATE($B$8,ROW()-14))</f>
      </c>
      <c r="C165" s="16">
        <f>IF(ROW()-13&gt;$B$7*12,"",$B$10)</f>
      </c>
      <c r="D165" s="16">
        <f>IF(ROW()-13&gt;$B$7*12,"",F164*$B$6/12)</f>
      </c>
      <c r="E165" s="16">
        <f>IF(ROW()-13&gt;$B$7*12,"",C165-D165)</f>
      </c>
      <c r="F165" s="16">
        <f>IF(ROW()-13&gt;$B$7*12,"",F164-E165)</f>
      </c>
    </row>
    <row r="166" ht="16" customHeight="1" spans="1:6" x14ac:dyDescent="0.25">
      <c r="A166" s="14">
        <f>IF(ROW()-13&gt;$B$7*12,"",ROW()-13)</f>
      </c>
      <c r="B166" s="15">
        <f>IF(ROW()-13&gt;$B$7*12,"",EDATE($B$8,ROW()-14))</f>
      </c>
      <c r="C166" s="16">
        <f>IF(ROW()-13&gt;$B$7*12,"",$B$10)</f>
      </c>
      <c r="D166" s="16">
        <f>IF(ROW()-13&gt;$B$7*12,"",F165*$B$6/12)</f>
      </c>
      <c r="E166" s="16">
        <f>IF(ROW()-13&gt;$B$7*12,"",C166-D166)</f>
      </c>
      <c r="F166" s="16">
        <f>IF(ROW()-13&gt;$B$7*12,"",F165-E166)</f>
      </c>
    </row>
    <row r="167" ht="16" customHeight="1" spans="1:6" x14ac:dyDescent="0.25">
      <c r="A167" s="14">
        <f>IF(ROW()-13&gt;$B$7*12,"",ROW()-13)</f>
      </c>
      <c r="B167" s="15">
        <f>IF(ROW()-13&gt;$B$7*12,"",EDATE($B$8,ROW()-14))</f>
      </c>
      <c r="C167" s="16">
        <f>IF(ROW()-13&gt;$B$7*12,"",$B$10)</f>
      </c>
      <c r="D167" s="16">
        <f>IF(ROW()-13&gt;$B$7*12,"",F166*$B$6/12)</f>
      </c>
      <c r="E167" s="16">
        <f>IF(ROW()-13&gt;$B$7*12,"",C167-D167)</f>
      </c>
      <c r="F167" s="16">
        <f>IF(ROW()-13&gt;$B$7*12,"",F166-E167)</f>
      </c>
    </row>
    <row r="168" ht="16" customHeight="1" spans="1:6" x14ac:dyDescent="0.25">
      <c r="A168" s="14">
        <f>IF(ROW()-13&gt;$B$7*12,"",ROW()-13)</f>
      </c>
      <c r="B168" s="15">
        <f>IF(ROW()-13&gt;$B$7*12,"",EDATE($B$8,ROW()-14))</f>
      </c>
      <c r="C168" s="16">
        <f>IF(ROW()-13&gt;$B$7*12,"",$B$10)</f>
      </c>
      <c r="D168" s="16">
        <f>IF(ROW()-13&gt;$B$7*12,"",F167*$B$6/12)</f>
      </c>
      <c r="E168" s="16">
        <f>IF(ROW()-13&gt;$B$7*12,"",C168-D168)</f>
      </c>
      <c r="F168" s="16">
        <f>IF(ROW()-13&gt;$B$7*12,"",F167-E168)</f>
      </c>
    </row>
    <row r="169" ht="16" customHeight="1" spans="1:6" x14ac:dyDescent="0.25">
      <c r="A169" s="14">
        <f>IF(ROW()-13&gt;$B$7*12,"",ROW()-13)</f>
      </c>
      <c r="B169" s="15">
        <f>IF(ROW()-13&gt;$B$7*12,"",EDATE($B$8,ROW()-14))</f>
      </c>
      <c r="C169" s="16">
        <f>IF(ROW()-13&gt;$B$7*12,"",$B$10)</f>
      </c>
      <c r="D169" s="16">
        <f>IF(ROW()-13&gt;$B$7*12,"",F168*$B$6/12)</f>
      </c>
      <c r="E169" s="16">
        <f>IF(ROW()-13&gt;$B$7*12,"",C169-D169)</f>
      </c>
      <c r="F169" s="16">
        <f>IF(ROW()-13&gt;$B$7*12,"",F168-E169)</f>
      </c>
    </row>
    <row r="170" ht="16" customHeight="1" spans="1:6" x14ac:dyDescent="0.25">
      <c r="A170" s="14">
        <f>IF(ROW()-13&gt;$B$7*12,"",ROW()-13)</f>
      </c>
      <c r="B170" s="15">
        <f>IF(ROW()-13&gt;$B$7*12,"",EDATE($B$8,ROW()-14))</f>
      </c>
      <c r="C170" s="16">
        <f>IF(ROW()-13&gt;$B$7*12,"",$B$10)</f>
      </c>
      <c r="D170" s="16">
        <f>IF(ROW()-13&gt;$B$7*12,"",F169*$B$6/12)</f>
      </c>
      <c r="E170" s="16">
        <f>IF(ROW()-13&gt;$B$7*12,"",C170-D170)</f>
      </c>
      <c r="F170" s="16">
        <f>IF(ROW()-13&gt;$B$7*12,"",F169-E170)</f>
      </c>
    </row>
    <row r="171" ht="16" customHeight="1" spans="1:6" x14ac:dyDescent="0.25">
      <c r="A171" s="14">
        <f>IF(ROW()-13&gt;$B$7*12,"",ROW()-13)</f>
      </c>
      <c r="B171" s="15">
        <f>IF(ROW()-13&gt;$B$7*12,"",EDATE($B$8,ROW()-14))</f>
      </c>
      <c r="C171" s="16">
        <f>IF(ROW()-13&gt;$B$7*12,"",$B$10)</f>
      </c>
      <c r="D171" s="16">
        <f>IF(ROW()-13&gt;$B$7*12,"",F170*$B$6/12)</f>
      </c>
      <c r="E171" s="16">
        <f>IF(ROW()-13&gt;$B$7*12,"",C171-D171)</f>
      </c>
      <c r="F171" s="16">
        <f>IF(ROW()-13&gt;$B$7*12,"",F170-E171)</f>
      </c>
    </row>
    <row r="172" ht="16" customHeight="1" spans="1:6" x14ac:dyDescent="0.25">
      <c r="A172" s="14">
        <f>IF(ROW()-13&gt;$B$7*12,"",ROW()-13)</f>
      </c>
      <c r="B172" s="15">
        <f>IF(ROW()-13&gt;$B$7*12,"",EDATE($B$8,ROW()-14))</f>
      </c>
      <c r="C172" s="16">
        <f>IF(ROW()-13&gt;$B$7*12,"",$B$10)</f>
      </c>
      <c r="D172" s="16">
        <f>IF(ROW()-13&gt;$B$7*12,"",F171*$B$6/12)</f>
      </c>
      <c r="E172" s="16">
        <f>IF(ROW()-13&gt;$B$7*12,"",C172-D172)</f>
      </c>
      <c r="F172" s="16">
        <f>IF(ROW()-13&gt;$B$7*12,"",F171-E172)</f>
      </c>
    </row>
    <row r="173" ht="16" customHeight="1" spans="1:6" x14ac:dyDescent="0.25">
      <c r="A173" s="14">
        <f>IF(ROW()-13&gt;$B$7*12,"",ROW()-13)</f>
      </c>
      <c r="B173" s="15">
        <f>IF(ROW()-13&gt;$B$7*12,"",EDATE($B$8,ROW()-14))</f>
      </c>
      <c r="C173" s="16">
        <f>IF(ROW()-13&gt;$B$7*12,"",$B$10)</f>
      </c>
      <c r="D173" s="16">
        <f>IF(ROW()-13&gt;$B$7*12,"",F172*$B$6/12)</f>
      </c>
      <c r="E173" s="16">
        <f>IF(ROW()-13&gt;$B$7*12,"",C173-D173)</f>
      </c>
      <c r="F173" s="16">
        <f>IF(ROW()-13&gt;$B$7*12,"",F172-E173)</f>
      </c>
    </row>
    <row r="174" ht="16" customHeight="1" spans="1:6" x14ac:dyDescent="0.25">
      <c r="A174" s="14">
        <f>IF(ROW()-13&gt;$B$7*12,"",ROW()-13)</f>
      </c>
      <c r="B174" s="15">
        <f>IF(ROW()-13&gt;$B$7*12,"",EDATE($B$8,ROW()-14))</f>
      </c>
      <c r="C174" s="16">
        <f>IF(ROW()-13&gt;$B$7*12,"",$B$10)</f>
      </c>
      <c r="D174" s="16">
        <f>IF(ROW()-13&gt;$B$7*12,"",F173*$B$6/12)</f>
      </c>
      <c r="E174" s="16">
        <f>IF(ROW()-13&gt;$B$7*12,"",C174-D174)</f>
      </c>
      <c r="F174" s="16">
        <f>IF(ROW()-13&gt;$B$7*12,"",F173-E174)</f>
      </c>
    </row>
    <row r="175" ht="16" customHeight="1" spans="1:6" x14ac:dyDescent="0.25">
      <c r="A175" s="14">
        <f>IF(ROW()-13&gt;$B$7*12,"",ROW()-13)</f>
      </c>
      <c r="B175" s="15">
        <f>IF(ROW()-13&gt;$B$7*12,"",EDATE($B$8,ROW()-14))</f>
      </c>
      <c r="C175" s="16">
        <f>IF(ROW()-13&gt;$B$7*12,"",$B$10)</f>
      </c>
      <c r="D175" s="16">
        <f>IF(ROW()-13&gt;$B$7*12,"",F174*$B$6/12)</f>
      </c>
      <c r="E175" s="16">
        <f>IF(ROW()-13&gt;$B$7*12,"",C175-D175)</f>
      </c>
      <c r="F175" s="16">
        <f>IF(ROW()-13&gt;$B$7*12,"",F174-E175)</f>
      </c>
    </row>
    <row r="176" ht="16" customHeight="1" spans="1:6" x14ac:dyDescent="0.25">
      <c r="A176" s="14">
        <f>IF(ROW()-13&gt;$B$7*12,"",ROW()-13)</f>
      </c>
      <c r="B176" s="15">
        <f>IF(ROW()-13&gt;$B$7*12,"",EDATE($B$8,ROW()-14))</f>
      </c>
      <c r="C176" s="16">
        <f>IF(ROW()-13&gt;$B$7*12,"",$B$10)</f>
      </c>
      <c r="D176" s="16">
        <f>IF(ROW()-13&gt;$B$7*12,"",F175*$B$6/12)</f>
      </c>
      <c r="E176" s="16">
        <f>IF(ROW()-13&gt;$B$7*12,"",C176-D176)</f>
      </c>
      <c r="F176" s="16">
        <f>IF(ROW()-13&gt;$B$7*12,"",F175-E176)</f>
      </c>
    </row>
    <row r="177" ht="16" customHeight="1" spans="1:6" x14ac:dyDescent="0.25">
      <c r="A177" s="14">
        <f>IF(ROW()-13&gt;$B$7*12,"",ROW()-13)</f>
      </c>
      <c r="B177" s="15">
        <f>IF(ROW()-13&gt;$B$7*12,"",EDATE($B$8,ROW()-14))</f>
      </c>
      <c r="C177" s="16">
        <f>IF(ROW()-13&gt;$B$7*12,"",$B$10)</f>
      </c>
      <c r="D177" s="16">
        <f>IF(ROW()-13&gt;$B$7*12,"",F176*$B$6/12)</f>
      </c>
      <c r="E177" s="16">
        <f>IF(ROW()-13&gt;$B$7*12,"",C177-D177)</f>
      </c>
      <c r="F177" s="16">
        <f>IF(ROW()-13&gt;$B$7*12,"",F176-E177)</f>
      </c>
    </row>
    <row r="178" ht="16" customHeight="1" spans="1:6" x14ac:dyDescent="0.25">
      <c r="A178" s="14">
        <f>IF(ROW()-13&gt;$B$7*12,"",ROW()-13)</f>
      </c>
      <c r="B178" s="15">
        <f>IF(ROW()-13&gt;$B$7*12,"",EDATE($B$8,ROW()-14))</f>
      </c>
      <c r="C178" s="16">
        <f>IF(ROW()-13&gt;$B$7*12,"",$B$10)</f>
      </c>
      <c r="D178" s="16">
        <f>IF(ROW()-13&gt;$B$7*12,"",F177*$B$6/12)</f>
      </c>
      <c r="E178" s="16">
        <f>IF(ROW()-13&gt;$B$7*12,"",C178-D178)</f>
      </c>
      <c r="F178" s="16">
        <f>IF(ROW()-13&gt;$B$7*12,"",F177-E178)</f>
      </c>
    </row>
    <row r="179" ht="16" customHeight="1" spans="1:6" x14ac:dyDescent="0.25">
      <c r="A179" s="14">
        <f>IF(ROW()-13&gt;$B$7*12,"",ROW()-13)</f>
      </c>
      <c r="B179" s="15">
        <f>IF(ROW()-13&gt;$B$7*12,"",EDATE($B$8,ROW()-14))</f>
      </c>
      <c r="C179" s="16">
        <f>IF(ROW()-13&gt;$B$7*12,"",$B$10)</f>
      </c>
      <c r="D179" s="16">
        <f>IF(ROW()-13&gt;$B$7*12,"",F178*$B$6/12)</f>
      </c>
      <c r="E179" s="16">
        <f>IF(ROW()-13&gt;$B$7*12,"",C179-D179)</f>
      </c>
      <c r="F179" s="16">
        <f>IF(ROW()-13&gt;$B$7*12,"",F178-E179)</f>
      </c>
    </row>
    <row r="180" ht="16" customHeight="1" spans="1:6" x14ac:dyDescent="0.25">
      <c r="A180" s="14">
        <f>IF(ROW()-13&gt;$B$7*12,"",ROW()-13)</f>
      </c>
      <c r="B180" s="15">
        <f>IF(ROW()-13&gt;$B$7*12,"",EDATE($B$8,ROW()-14))</f>
      </c>
      <c r="C180" s="16">
        <f>IF(ROW()-13&gt;$B$7*12,"",$B$10)</f>
      </c>
      <c r="D180" s="16">
        <f>IF(ROW()-13&gt;$B$7*12,"",F179*$B$6/12)</f>
      </c>
      <c r="E180" s="16">
        <f>IF(ROW()-13&gt;$B$7*12,"",C180-D180)</f>
      </c>
      <c r="F180" s="16">
        <f>IF(ROW()-13&gt;$B$7*12,"",F179-E180)</f>
      </c>
    </row>
    <row r="181" ht="16" customHeight="1" spans="1:6" x14ac:dyDescent="0.25">
      <c r="A181" s="14">
        <f>IF(ROW()-13&gt;$B$7*12,"",ROW()-13)</f>
      </c>
      <c r="B181" s="15">
        <f>IF(ROW()-13&gt;$B$7*12,"",EDATE($B$8,ROW()-14))</f>
      </c>
      <c r="C181" s="16">
        <f>IF(ROW()-13&gt;$B$7*12,"",$B$10)</f>
      </c>
      <c r="D181" s="16">
        <f>IF(ROW()-13&gt;$B$7*12,"",F180*$B$6/12)</f>
      </c>
      <c r="E181" s="16">
        <f>IF(ROW()-13&gt;$B$7*12,"",C181-D181)</f>
      </c>
      <c r="F181" s="16">
        <f>IF(ROW()-13&gt;$B$7*12,"",F180-E181)</f>
      </c>
    </row>
    <row r="182" ht="16" customHeight="1" spans="1:6" x14ac:dyDescent="0.25">
      <c r="A182" s="14">
        <f>IF(ROW()-13&gt;$B$7*12,"",ROW()-13)</f>
      </c>
      <c r="B182" s="15">
        <f>IF(ROW()-13&gt;$B$7*12,"",EDATE($B$8,ROW()-14))</f>
      </c>
      <c r="C182" s="16">
        <f>IF(ROW()-13&gt;$B$7*12,"",$B$10)</f>
      </c>
      <c r="D182" s="16">
        <f>IF(ROW()-13&gt;$B$7*12,"",F181*$B$6/12)</f>
      </c>
      <c r="E182" s="16">
        <f>IF(ROW()-13&gt;$B$7*12,"",C182-D182)</f>
      </c>
      <c r="F182" s="16">
        <f>IF(ROW()-13&gt;$B$7*12,"",F181-E182)</f>
      </c>
    </row>
    <row r="183" ht="16" customHeight="1" spans="1:6" x14ac:dyDescent="0.25">
      <c r="A183" s="14">
        <f>IF(ROW()-13&gt;$B$7*12,"",ROW()-13)</f>
      </c>
      <c r="B183" s="15">
        <f>IF(ROW()-13&gt;$B$7*12,"",EDATE($B$8,ROW()-14))</f>
      </c>
      <c r="C183" s="16">
        <f>IF(ROW()-13&gt;$B$7*12,"",$B$10)</f>
      </c>
      <c r="D183" s="16">
        <f>IF(ROW()-13&gt;$B$7*12,"",F182*$B$6/12)</f>
      </c>
      <c r="E183" s="16">
        <f>IF(ROW()-13&gt;$B$7*12,"",C183-D183)</f>
      </c>
      <c r="F183" s="16">
        <f>IF(ROW()-13&gt;$B$7*12,"",F182-E183)</f>
      </c>
    </row>
    <row r="184" ht="16" customHeight="1" spans="1:6" x14ac:dyDescent="0.25">
      <c r="A184" s="14">
        <f>IF(ROW()-13&gt;$B$7*12,"",ROW()-13)</f>
      </c>
      <c r="B184" s="15">
        <f>IF(ROW()-13&gt;$B$7*12,"",EDATE($B$8,ROW()-14))</f>
      </c>
      <c r="C184" s="16">
        <f>IF(ROW()-13&gt;$B$7*12,"",$B$10)</f>
      </c>
      <c r="D184" s="16">
        <f>IF(ROW()-13&gt;$B$7*12,"",F183*$B$6/12)</f>
      </c>
      <c r="E184" s="16">
        <f>IF(ROW()-13&gt;$B$7*12,"",C184-D184)</f>
      </c>
      <c r="F184" s="16">
        <f>IF(ROW()-13&gt;$B$7*12,"",F183-E184)</f>
      </c>
    </row>
    <row r="185" ht="16" customHeight="1" spans="1:6" x14ac:dyDescent="0.25">
      <c r="A185" s="14">
        <f>IF(ROW()-13&gt;$B$7*12,"",ROW()-13)</f>
      </c>
      <c r="B185" s="15">
        <f>IF(ROW()-13&gt;$B$7*12,"",EDATE($B$8,ROW()-14))</f>
      </c>
      <c r="C185" s="16">
        <f>IF(ROW()-13&gt;$B$7*12,"",$B$10)</f>
      </c>
      <c r="D185" s="16">
        <f>IF(ROW()-13&gt;$B$7*12,"",F184*$B$6/12)</f>
      </c>
      <c r="E185" s="16">
        <f>IF(ROW()-13&gt;$B$7*12,"",C185-D185)</f>
      </c>
      <c r="F185" s="16">
        <f>IF(ROW()-13&gt;$B$7*12,"",F184-E185)</f>
      </c>
    </row>
    <row r="186" ht="16" customHeight="1" spans="1:6" x14ac:dyDescent="0.25">
      <c r="A186" s="14">
        <f>IF(ROW()-13&gt;$B$7*12,"",ROW()-13)</f>
      </c>
      <c r="B186" s="15">
        <f>IF(ROW()-13&gt;$B$7*12,"",EDATE($B$8,ROW()-14))</f>
      </c>
      <c r="C186" s="16">
        <f>IF(ROW()-13&gt;$B$7*12,"",$B$10)</f>
      </c>
      <c r="D186" s="16">
        <f>IF(ROW()-13&gt;$B$7*12,"",F185*$B$6/12)</f>
      </c>
      <c r="E186" s="16">
        <f>IF(ROW()-13&gt;$B$7*12,"",C186-D186)</f>
      </c>
      <c r="F186" s="16">
        <f>IF(ROW()-13&gt;$B$7*12,"",F185-E186)</f>
      </c>
    </row>
    <row r="187" ht="16" customHeight="1" spans="1:6" x14ac:dyDescent="0.25">
      <c r="A187" s="14">
        <f>IF(ROW()-13&gt;$B$7*12,"",ROW()-13)</f>
      </c>
      <c r="B187" s="15">
        <f>IF(ROW()-13&gt;$B$7*12,"",EDATE($B$8,ROW()-14))</f>
      </c>
      <c r="C187" s="16">
        <f>IF(ROW()-13&gt;$B$7*12,"",$B$10)</f>
      </c>
      <c r="D187" s="16">
        <f>IF(ROW()-13&gt;$B$7*12,"",F186*$B$6/12)</f>
      </c>
      <c r="E187" s="16">
        <f>IF(ROW()-13&gt;$B$7*12,"",C187-D187)</f>
      </c>
      <c r="F187" s="16">
        <f>IF(ROW()-13&gt;$B$7*12,"",F186-E187)</f>
      </c>
    </row>
    <row r="188" ht="16" customHeight="1" spans="1:6" x14ac:dyDescent="0.25">
      <c r="A188" s="14">
        <f>IF(ROW()-13&gt;$B$7*12,"",ROW()-13)</f>
      </c>
      <c r="B188" s="15">
        <f>IF(ROW()-13&gt;$B$7*12,"",EDATE($B$8,ROW()-14))</f>
      </c>
      <c r="C188" s="16">
        <f>IF(ROW()-13&gt;$B$7*12,"",$B$10)</f>
      </c>
      <c r="D188" s="16">
        <f>IF(ROW()-13&gt;$B$7*12,"",F187*$B$6/12)</f>
      </c>
      <c r="E188" s="16">
        <f>IF(ROW()-13&gt;$B$7*12,"",C188-D188)</f>
      </c>
      <c r="F188" s="16">
        <f>IF(ROW()-13&gt;$B$7*12,"",F187-E188)</f>
      </c>
    </row>
    <row r="189" ht="16" customHeight="1" spans="1:6" x14ac:dyDescent="0.25">
      <c r="A189" s="14">
        <f>IF(ROW()-13&gt;$B$7*12,"",ROW()-13)</f>
      </c>
      <c r="B189" s="15">
        <f>IF(ROW()-13&gt;$B$7*12,"",EDATE($B$8,ROW()-14))</f>
      </c>
      <c r="C189" s="16">
        <f>IF(ROW()-13&gt;$B$7*12,"",$B$10)</f>
      </c>
      <c r="D189" s="16">
        <f>IF(ROW()-13&gt;$B$7*12,"",F188*$B$6/12)</f>
      </c>
      <c r="E189" s="16">
        <f>IF(ROW()-13&gt;$B$7*12,"",C189-D189)</f>
      </c>
      <c r="F189" s="16">
        <f>IF(ROW()-13&gt;$B$7*12,"",F188-E189)</f>
      </c>
    </row>
    <row r="190" ht="16" customHeight="1" spans="1:6" x14ac:dyDescent="0.25">
      <c r="A190" s="14">
        <f>IF(ROW()-13&gt;$B$7*12,"",ROW()-13)</f>
      </c>
      <c r="B190" s="15">
        <f>IF(ROW()-13&gt;$B$7*12,"",EDATE($B$8,ROW()-14))</f>
      </c>
      <c r="C190" s="16">
        <f>IF(ROW()-13&gt;$B$7*12,"",$B$10)</f>
      </c>
      <c r="D190" s="16">
        <f>IF(ROW()-13&gt;$B$7*12,"",F189*$B$6/12)</f>
      </c>
      <c r="E190" s="16">
        <f>IF(ROW()-13&gt;$B$7*12,"",C190-D190)</f>
      </c>
      <c r="F190" s="16">
        <f>IF(ROW()-13&gt;$B$7*12,"",F189-E190)</f>
      </c>
    </row>
    <row r="191" ht="16" customHeight="1" spans="1:6" x14ac:dyDescent="0.25">
      <c r="A191" s="14">
        <f>IF(ROW()-13&gt;$B$7*12,"",ROW()-13)</f>
      </c>
      <c r="B191" s="15">
        <f>IF(ROW()-13&gt;$B$7*12,"",EDATE($B$8,ROW()-14))</f>
      </c>
      <c r="C191" s="16">
        <f>IF(ROW()-13&gt;$B$7*12,"",$B$10)</f>
      </c>
      <c r="D191" s="16">
        <f>IF(ROW()-13&gt;$B$7*12,"",F190*$B$6/12)</f>
      </c>
      <c r="E191" s="16">
        <f>IF(ROW()-13&gt;$B$7*12,"",C191-D191)</f>
      </c>
      <c r="F191" s="16">
        <f>IF(ROW()-13&gt;$B$7*12,"",F190-E191)</f>
      </c>
    </row>
    <row r="192" ht="16" customHeight="1" spans="1:6" x14ac:dyDescent="0.25">
      <c r="A192" s="14">
        <f>IF(ROW()-13&gt;$B$7*12,"",ROW()-13)</f>
      </c>
      <c r="B192" s="15">
        <f>IF(ROW()-13&gt;$B$7*12,"",EDATE($B$8,ROW()-14))</f>
      </c>
      <c r="C192" s="16">
        <f>IF(ROW()-13&gt;$B$7*12,"",$B$10)</f>
      </c>
      <c r="D192" s="16">
        <f>IF(ROW()-13&gt;$B$7*12,"",F191*$B$6/12)</f>
      </c>
      <c r="E192" s="16">
        <f>IF(ROW()-13&gt;$B$7*12,"",C192-D192)</f>
      </c>
      <c r="F192" s="16">
        <f>IF(ROW()-13&gt;$B$7*12,"",F191-E192)</f>
      </c>
    </row>
    <row r="193" ht="16" customHeight="1" spans="1:6" x14ac:dyDescent="0.25">
      <c r="A193" s="14">
        <f>IF(ROW()-13&gt;$B$7*12,"",ROW()-13)</f>
      </c>
      <c r="B193" s="15">
        <f>IF(ROW()-13&gt;$B$7*12,"",EDATE($B$8,ROW()-14))</f>
      </c>
      <c r="C193" s="16">
        <f>IF(ROW()-13&gt;$B$7*12,"",$B$10)</f>
      </c>
      <c r="D193" s="16">
        <f>IF(ROW()-13&gt;$B$7*12,"",F192*$B$6/12)</f>
      </c>
      <c r="E193" s="16">
        <f>IF(ROW()-13&gt;$B$7*12,"",C193-D193)</f>
      </c>
      <c r="F193" s="16">
        <f>IF(ROW()-13&gt;$B$7*12,"",F192-E193)</f>
      </c>
    </row>
    <row r="194" ht="16" customHeight="1" spans="1:6" x14ac:dyDescent="0.25">
      <c r="A194" s="14">
        <f>IF(ROW()-13&gt;$B$7*12,"",ROW()-13)</f>
      </c>
      <c r="B194" s="15">
        <f>IF(ROW()-13&gt;$B$7*12,"",EDATE($B$8,ROW()-14))</f>
      </c>
      <c r="C194" s="16">
        <f>IF(ROW()-13&gt;$B$7*12,"",$B$10)</f>
      </c>
      <c r="D194" s="16">
        <f>IF(ROW()-13&gt;$B$7*12,"",F193*$B$6/12)</f>
      </c>
      <c r="E194" s="16">
        <f>IF(ROW()-13&gt;$B$7*12,"",C194-D194)</f>
      </c>
      <c r="F194" s="16">
        <f>IF(ROW()-13&gt;$B$7*12,"",F193-E194)</f>
      </c>
    </row>
    <row r="195" ht="16" customHeight="1" spans="1:6" x14ac:dyDescent="0.25">
      <c r="A195" s="14">
        <f>IF(ROW()-13&gt;$B$7*12,"",ROW()-13)</f>
      </c>
      <c r="B195" s="15">
        <f>IF(ROW()-13&gt;$B$7*12,"",EDATE($B$8,ROW()-14))</f>
      </c>
      <c r="C195" s="16">
        <f>IF(ROW()-13&gt;$B$7*12,"",$B$10)</f>
      </c>
      <c r="D195" s="16">
        <f>IF(ROW()-13&gt;$B$7*12,"",F194*$B$6/12)</f>
      </c>
      <c r="E195" s="16">
        <f>IF(ROW()-13&gt;$B$7*12,"",C195-D195)</f>
      </c>
      <c r="F195" s="16">
        <f>IF(ROW()-13&gt;$B$7*12,"",F194-E195)</f>
      </c>
    </row>
    <row r="196" ht="16" customHeight="1" spans="1:6" x14ac:dyDescent="0.25">
      <c r="A196" s="14">
        <f>IF(ROW()-13&gt;$B$7*12,"",ROW()-13)</f>
      </c>
      <c r="B196" s="15">
        <f>IF(ROW()-13&gt;$B$7*12,"",EDATE($B$8,ROW()-14))</f>
      </c>
      <c r="C196" s="16">
        <f>IF(ROW()-13&gt;$B$7*12,"",$B$10)</f>
      </c>
      <c r="D196" s="16">
        <f>IF(ROW()-13&gt;$B$7*12,"",F195*$B$6/12)</f>
      </c>
      <c r="E196" s="16">
        <f>IF(ROW()-13&gt;$B$7*12,"",C196-D196)</f>
      </c>
      <c r="F196" s="16">
        <f>IF(ROW()-13&gt;$B$7*12,"",F195-E196)</f>
      </c>
    </row>
    <row r="197" ht="16" customHeight="1" spans="1:6" x14ac:dyDescent="0.25">
      <c r="A197" s="14">
        <f>IF(ROW()-13&gt;$B$7*12,"",ROW()-13)</f>
      </c>
      <c r="B197" s="15">
        <f>IF(ROW()-13&gt;$B$7*12,"",EDATE($B$8,ROW()-14))</f>
      </c>
      <c r="C197" s="16">
        <f>IF(ROW()-13&gt;$B$7*12,"",$B$10)</f>
      </c>
      <c r="D197" s="16">
        <f>IF(ROW()-13&gt;$B$7*12,"",F196*$B$6/12)</f>
      </c>
      <c r="E197" s="16">
        <f>IF(ROW()-13&gt;$B$7*12,"",C197-D197)</f>
      </c>
      <c r="F197" s="16">
        <f>IF(ROW()-13&gt;$B$7*12,"",F196-E197)</f>
      </c>
    </row>
    <row r="198" ht="16" customHeight="1" spans="1:6" x14ac:dyDescent="0.25">
      <c r="A198" s="14">
        <f>IF(ROW()-13&gt;$B$7*12,"",ROW()-13)</f>
      </c>
      <c r="B198" s="15">
        <f>IF(ROW()-13&gt;$B$7*12,"",EDATE($B$8,ROW()-14))</f>
      </c>
      <c r="C198" s="16">
        <f>IF(ROW()-13&gt;$B$7*12,"",$B$10)</f>
      </c>
      <c r="D198" s="16">
        <f>IF(ROW()-13&gt;$B$7*12,"",F197*$B$6/12)</f>
      </c>
      <c r="E198" s="16">
        <f>IF(ROW()-13&gt;$B$7*12,"",C198-D198)</f>
      </c>
      <c r="F198" s="16">
        <f>IF(ROW()-13&gt;$B$7*12,"",F197-E198)</f>
      </c>
    </row>
    <row r="199" ht="16" customHeight="1" spans="1:6" x14ac:dyDescent="0.25">
      <c r="A199" s="14">
        <f>IF(ROW()-13&gt;$B$7*12,"",ROW()-13)</f>
      </c>
      <c r="B199" s="15">
        <f>IF(ROW()-13&gt;$B$7*12,"",EDATE($B$8,ROW()-14))</f>
      </c>
      <c r="C199" s="16">
        <f>IF(ROW()-13&gt;$B$7*12,"",$B$10)</f>
      </c>
      <c r="D199" s="16">
        <f>IF(ROW()-13&gt;$B$7*12,"",F198*$B$6/12)</f>
      </c>
      <c r="E199" s="16">
        <f>IF(ROW()-13&gt;$B$7*12,"",C199-D199)</f>
      </c>
      <c r="F199" s="16">
        <f>IF(ROW()-13&gt;$B$7*12,"",F198-E199)</f>
      </c>
    </row>
    <row r="200" ht="16" customHeight="1" spans="1:6" x14ac:dyDescent="0.25">
      <c r="A200" s="14">
        <f>IF(ROW()-13&gt;$B$7*12,"",ROW()-13)</f>
      </c>
      <c r="B200" s="15">
        <f>IF(ROW()-13&gt;$B$7*12,"",EDATE($B$8,ROW()-14))</f>
      </c>
      <c r="C200" s="16">
        <f>IF(ROW()-13&gt;$B$7*12,"",$B$10)</f>
      </c>
      <c r="D200" s="16">
        <f>IF(ROW()-13&gt;$B$7*12,"",F199*$B$6/12)</f>
      </c>
      <c r="E200" s="16">
        <f>IF(ROW()-13&gt;$B$7*12,"",C200-D200)</f>
      </c>
      <c r="F200" s="16">
        <f>IF(ROW()-13&gt;$B$7*12,"",F199-E200)</f>
      </c>
    </row>
    <row r="201" ht="16" customHeight="1" spans="1:6" x14ac:dyDescent="0.25">
      <c r="A201" s="14">
        <f>IF(ROW()-13&gt;$B$7*12,"",ROW()-13)</f>
      </c>
      <c r="B201" s="15">
        <f>IF(ROW()-13&gt;$B$7*12,"",EDATE($B$8,ROW()-14))</f>
      </c>
      <c r="C201" s="16">
        <f>IF(ROW()-13&gt;$B$7*12,"",$B$10)</f>
      </c>
      <c r="D201" s="16">
        <f>IF(ROW()-13&gt;$B$7*12,"",F200*$B$6/12)</f>
      </c>
      <c r="E201" s="16">
        <f>IF(ROW()-13&gt;$B$7*12,"",C201-D201)</f>
      </c>
      <c r="F201" s="16">
        <f>IF(ROW()-13&gt;$B$7*12,"",F200-E201)</f>
      </c>
    </row>
    <row r="202" ht="16" customHeight="1" spans="1:6" x14ac:dyDescent="0.25">
      <c r="A202" s="14">
        <f>IF(ROW()-13&gt;$B$7*12,"",ROW()-13)</f>
      </c>
      <c r="B202" s="15">
        <f>IF(ROW()-13&gt;$B$7*12,"",EDATE($B$8,ROW()-14))</f>
      </c>
      <c r="C202" s="16">
        <f>IF(ROW()-13&gt;$B$7*12,"",$B$10)</f>
      </c>
      <c r="D202" s="16">
        <f>IF(ROW()-13&gt;$B$7*12,"",F201*$B$6/12)</f>
      </c>
      <c r="E202" s="16">
        <f>IF(ROW()-13&gt;$B$7*12,"",C202-D202)</f>
      </c>
      <c r="F202" s="16">
        <f>IF(ROW()-13&gt;$B$7*12,"",F201-E202)</f>
      </c>
    </row>
    <row r="203" ht="16" customHeight="1" spans="1:6" x14ac:dyDescent="0.25">
      <c r="A203" s="14">
        <f>IF(ROW()-13&gt;$B$7*12,"",ROW()-13)</f>
      </c>
      <c r="B203" s="15">
        <f>IF(ROW()-13&gt;$B$7*12,"",EDATE($B$8,ROW()-14))</f>
      </c>
      <c r="C203" s="16">
        <f>IF(ROW()-13&gt;$B$7*12,"",$B$10)</f>
      </c>
      <c r="D203" s="16">
        <f>IF(ROW()-13&gt;$B$7*12,"",F202*$B$6/12)</f>
      </c>
      <c r="E203" s="16">
        <f>IF(ROW()-13&gt;$B$7*12,"",C203-D203)</f>
      </c>
      <c r="F203" s="16">
        <f>IF(ROW()-13&gt;$B$7*12,"",F202-E203)</f>
      </c>
    </row>
    <row r="204" ht="16" customHeight="1" spans="1:6" x14ac:dyDescent="0.25">
      <c r="A204" s="14">
        <f>IF(ROW()-13&gt;$B$7*12,"",ROW()-13)</f>
      </c>
      <c r="B204" s="15">
        <f>IF(ROW()-13&gt;$B$7*12,"",EDATE($B$8,ROW()-14))</f>
      </c>
      <c r="C204" s="16">
        <f>IF(ROW()-13&gt;$B$7*12,"",$B$10)</f>
      </c>
      <c r="D204" s="16">
        <f>IF(ROW()-13&gt;$B$7*12,"",F203*$B$6/12)</f>
      </c>
      <c r="E204" s="16">
        <f>IF(ROW()-13&gt;$B$7*12,"",C204-D204)</f>
      </c>
      <c r="F204" s="16">
        <f>IF(ROW()-13&gt;$B$7*12,"",F203-E204)</f>
      </c>
    </row>
    <row r="205" ht="16" customHeight="1" spans="1:6" x14ac:dyDescent="0.25">
      <c r="A205" s="14">
        <f>IF(ROW()-13&gt;$B$7*12,"",ROW()-13)</f>
      </c>
      <c r="B205" s="15">
        <f>IF(ROW()-13&gt;$B$7*12,"",EDATE($B$8,ROW()-14))</f>
      </c>
      <c r="C205" s="16">
        <f>IF(ROW()-13&gt;$B$7*12,"",$B$10)</f>
      </c>
      <c r="D205" s="16">
        <f>IF(ROW()-13&gt;$B$7*12,"",F204*$B$6/12)</f>
      </c>
      <c r="E205" s="16">
        <f>IF(ROW()-13&gt;$B$7*12,"",C205-D205)</f>
      </c>
      <c r="F205" s="16">
        <f>IF(ROW()-13&gt;$B$7*12,"",F204-E205)</f>
      </c>
    </row>
    <row r="206" ht="16" customHeight="1" spans="1:6" x14ac:dyDescent="0.25">
      <c r="A206" s="14">
        <f>IF(ROW()-13&gt;$B$7*12,"",ROW()-13)</f>
      </c>
      <c r="B206" s="15">
        <f>IF(ROW()-13&gt;$B$7*12,"",EDATE($B$8,ROW()-14))</f>
      </c>
      <c r="C206" s="16">
        <f>IF(ROW()-13&gt;$B$7*12,"",$B$10)</f>
      </c>
      <c r="D206" s="16">
        <f>IF(ROW()-13&gt;$B$7*12,"",F205*$B$6/12)</f>
      </c>
      <c r="E206" s="16">
        <f>IF(ROW()-13&gt;$B$7*12,"",C206-D206)</f>
      </c>
      <c r="F206" s="16">
        <f>IF(ROW()-13&gt;$B$7*12,"",F205-E206)</f>
      </c>
    </row>
    <row r="207" ht="16" customHeight="1" spans="1:6" x14ac:dyDescent="0.25">
      <c r="A207" s="14">
        <f>IF(ROW()-13&gt;$B$7*12,"",ROW()-13)</f>
      </c>
      <c r="B207" s="15">
        <f>IF(ROW()-13&gt;$B$7*12,"",EDATE($B$8,ROW()-14))</f>
      </c>
      <c r="C207" s="16">
        <f>IF(ROW()-13&gt;$B$7*12,"",$B$10)</f>
      </c>
      <c r="D207" s="16">
        <f>IF(ROW()-13&gt;$B$7*12,"",F206*$B$6/12)</f>
      </c>
      <c r="E207" s="16">
        <f>IF(ROW()-13&gt;$B$7*12,"",C207-D207)</f>
      </c>
      <c r="F207" s="16">
        <f>IF(ROW()-13&gt;$B$7*12,"",F206-E207)</f>
      </c>
    </row>
    <row r="208" ht="16" customHeight="1" spans="1:6" x14ac:dyDescent="0.25">
      <c r="A208" s="14">
        <f>IF(ROW()-13&gt;$B$7*12,"",ROW()-13)</f>
      </c>
      <c r="B208" s="15">
        <f>IF(ROW()-13&gt;$B$7*12,"",EDATE($B$8,ROW()-14))</f>
      </c>
      <c r="C208" s="16">
        <f>IF(ROW()-13&gt;$B$7*12,"",$B$10)</f>
      </c>
      <c r="D208" s="16">
        <f>IF(ROW()-13&gt;$B$7*12,"",F207*$B$6/12)</f>
      </c>
      <c r="E208" s="16">
        <f>IF(ROW()-13&gt;$B$7*12,"",C208-D208)</f>
      </c>
      <c r="F208" s="16">
        <f>IF(ROW()-13&gt;$B$7*12,"",F207-E208)</f>
      </c>
    </row>
    <row r="209" ht="16" customHeight="1" spans="1:6" x14ac:dyDescent="0.25">
      <c r="A209" s="14">
        <f>IF(ROW()-13&gt;$B$7*12,"",ROW()-13)</f>
      </c>
      <c r="B209" s="15">
        <f>IF(ROW()-13&gt;$B$7*12,"",EDATE($B$8,ROW()-14))</f>
      </c>
      <c r="C209" s="16">
        <f>IF(ROW()-13&gt;$B$7*12,"",$B$10)</f>
      </c>
      <c r="D209" s="16">
        <f>IF(ROW()-13&gt;$B$7*12,"",F208*$B$6/12)</f>
      </c>
      <c r="E209" s="16">
        <f>IF(ROW()-13&gt;$B$7*12,"",C209-D209)</f>
      </c>
      <c r="F209" s="16">
        <f>IF(ROW()-13&gt;$B$7*12,"",F208-E209)</f>
      </c>
    </row>
    <row r="210" ht="16" customHeight="1" spans="1:6" x14ac:dyDescent="0.25">
      <c r="A210" s="14">
        <f>IF(ROW()-13&gt;$B$7*12,"",ROW()-13)</f>
      </c>
      <c r="B210" s="15">
        <f>IF(ROW()-13&gt;$B$7*12,"",EDATE($B$8,ROW()-14))</f>
      </c>
      <c r="C210" s="16">
        <f>IF(ROW()-13&gt;$B$7*12,"",$B$10)</f>
      </c>
      <c r="D210" s="16">
        <f>IF(ROW()-13&gt;$B$7*12,"",F209*$B$6/12)</f>
      </c>
      <c r="E210" s="16">
        <f>IF(ROW()-13&gt;$B$7*12,"",C210-D210)</f>
      </c>
      <c r="F210" s="16">
        <f>IF(ROW()-13&gt;$B$7*12,"",F209-E210)</f>
      </c>
    </row>
    <row r="211" ht="16" customHeight="1" spans="1:6" x14ac:dyDescent="0.25">
      <c r="A211" s="14">
        <f>IF(ROW()-13&gt;$B$7*12,"",ROW()-13)</f>
      </c>
      <c r="B211" s="15">
        <f>IF(ROW()-13&gt;$B$7*12,"",EDATE($B$8,ROW()-14))</f>
      </c>
      <c r="C211" s="16">
        <f>IF(ROW()-13&gt;$B$7*12,"",$B$10)</f>
      </c>
      <c r="D211" s="16">
        <f>IF(ROW()-13&gt;$B$7*12,"",F210*$B$6/12)</f>
      </c>
      <c r="E211" s="16">
        <f>IF(ROW()-13&gt;$B$7*12,"",C211-D211)</f>
      </c>
      <c r="F211" s="16">
        <f>IF(ROW()-13&gt;$B$7*12,"",F210-E211)</f>
      </c>
    </row>
    <row r="212" ht="16" customHeight="1" spans="1:6" x14ac:dyDescent="0.25">
      <c r="A212" s="14">
        <f>IF(ROW()-13&gt;$B$7*12,"",ROW()-13)</f>
      </c>
      <c r="B212" s="15">
        <f>IF(ROW()-13&gt;$B$7*12,"",EDATE($B$8,ROW()-14))</f>
      </c>
      <c r="C212" s="16">
        <f>IF(ROW()-13&gt;$B$7*12,"",$B$10)</f>
      </c>
      <c r="D212" s="16">
        <f>IF(ROW()-13&gt;$B$7*12,"",F211*$B$6/12)</f>
      </c>
      <c r="E212" s="16">
        <f>IF(ROW()-13&gt;$B$7*12,"",C212-D212)</f>
      </c>
      <c r="F212" s="16">
        <f>IF(ROW()-13&gt;$B$7*12,"",F211-E212)</f>
      </c>
    </row>
    <row r="213" ht="16" customHeight="1" spans="1:6" x14ac:dyDescent="0.25">
      <c r="A213" s="14">
        <f>IF(ROW()-13&gt;$B$7*12,"",ROW()-13)</f>
      </c>
      <c r="B213" s="15">
        <f>IF(ROW()-13&gt;$B$7*12,"",EDATE($B$8,ROW()-14))</f>
      </c>
      <c r="C213" s="16">
        <f>IF(ROW()-13&gt;$B$7*12,"",$B$10)</f>
      </c>
      <c r="D213" s="16">
        <f>IF(ROW()-13&gt;$B$7*12,"",F212*$B$6/12)</f>
      </c>
      <c r="E213" s="16">
        <f>IF(ROW()-13&gt;$B$7*12,"",C213-D213)</f>
      </c>
      <c r="F213" s="16">
        <f>IF(ROW()-13&gt;$B$7*12,"",F212-E213)</f>
      </c>
    </row>
    <row r="214" ht="16" customHeight="1" spans="1:6" x14ac:dyDescent="0.25">
      <c r="A214" s="14">
        <f>IF(ROW()-13&gt;$B$7*12,"",ROW()-13)</f>
      </c>
      <c r="B214" s="15">
        <f>IF(ROW()-13&gt;$B$7*12,"",EDATE($B$8,ROW()-14))</f>
      </c>
      <c r="C214" s="16">
        <f>IF(ROW()-13&gt;$B$7*12,"",$B$10)</f>
      </c>
      <c r="D214" s="16">
        <f>IF(ROW()-13&gt;$B$7*12,"",F213*$B$6/12)</f>
      </c>
      <c r="E214" s="16">
        <f>IF(ROW()-13&gt;$B$7*12,"",C214-D214)</f>
      </c>
      <c r="F214" s="16">
        <f>IF(ROW()-13&gt;$B$7*12,"",F213-E214)</f>
      </c>
    </row>
    <row r="215" ht="16" customHeight="1" spans="1:6" x14ac:dyDescent="0.25">
      <c r="A215" s="14">
        <f>IF(ROW()-13&gt;$B$7*12,"",ROW()-13)</f>
      </c>
      <c r="B215" s="15">
        <f>IF(ROW()-13&gt;$B$7*12,"",EDATE($B$8,ROW()-14))</f>
      </c>
      <c r="C215" s="16">
        <f>IF(ROW()-13&gt;$B$7*12,"",$B$10)</f>
      </c>
      <c r="D215" s="16">
        <f>IF(ROW()-13&gt;$B$7*12,"",F214*$B$6/12)</f>
      </c>
      <c r="E215" s="16">
        <f>IF(ROW()-13&gt;$B$7*12,"",C215-D215)</f>
      </c>
      <c r="F215" s="16">
        <f>IF(ROW()-13&gt;$B$7*12,"",F214-E215)</f>
      </c>
    </row>
    <row r="216" ht="16" customHeight="1" spans="1:6" x14ac:dyDescent="0.25">
      <c r="A216" s="14">
        <f>IF(ROW()-13&gt;$B$7*12,"",ROW()-13)</f>
      </c>
      <c r="B216" s="15">
        <f>IF(ROW()-13&gt;$B$7*12,"",EDATE($B$8,ROW()-14))</f>
      </c>
      <c r="C216" s="16">
        <f>IF(ROW()-13&gt;$B$7*12,"",$B$10)</f>
      </c>
      <c r="D216" s="16">
        <f>IF(ROW()-13&gt;$B$7*12,"",F215*$B$6/12)</f>
      </c>
      <c r="E216" s="16">
        <f>IF(ROW()-13&gt;$B$7*12,"",C216-D216)</f>
      </c>
      <c r="F216" s="16">
        <f>IF(ROW()-13&gt;$B$7*12,"",F215-E216)</f>
      </c>
    </row>
    <row r="217" ht="16" customHeight="1" spans="1:6" x14ac:dyDescent="0.25">
      <c r="A217" s="14">
        <f>IF(ROW()-13&gt;$B$7*12,"",ROW()-13)</f>
      </c>
      <c r="B217" s="15">
        <f>IF(ROW()-13&gt;$B$7*12,"",EDATE($B$8,ROW()-14))</f>
      </c>
      <c r="C217" s="16">
        <f>IF(ROW()-13&gt;$B$7*12,"",$B$10)</f>
      </c>
      <c r="D217" s="16">
        <f>IF(ROW()-13&gt;$B$7*12,"",F216*$B$6/12)</f>
      </c>
      <c r="E217" s="16">
        <f>IF(ROW()-13&gt;$B$7*12,"",C217-D217)</f>
      </c>
      <c r="F217" s="16">
        <f>IF(ROW()-13&gt;$B$7*12,"",F216-E217)</f>
      </c>
    </row>
    <row r="218" ht="16" customHeight="1" spans="1:6" x14ac:dyDescent="0.25">
      <c r="A218" s="14">
        <f>IF(ROW()-13&gt;$B$7*12,"",ROW()-13)</f>
      </c>
      <c r="B218" s="15">
        <f>IF(ROW()-13&gt;$B$7*12,"",EDATE($B$8,ROW()-14))</f>
      </c>
      <c r="C218" s="16">
        <f>IF(ROW()-13&gt;$B$7*12,"",$B$10)</f>
      </c>
      <c r="D218" s="16">
        <f>IF(ROW()-13&gt;$B$7*12,"",F217*$B$6/12)</f>
      </c>
      <c r="E218" s="16">
        <f>IF(ROW()-13&gt;$B$7*12,"",C218-D218)</f>
      </c>
      <c r="F218" s="16">
        <f>IF(ROW()-13&gt;$B$7*12,"",F217-E218)</f>
      </c>
    </row>
    <row r="219" ht="16" customHeight="1" spans="1:6" x14ac:dyDescent="0.25">
      <c r="A219" s="14">
        <f>IF(ROW()-13&gt;$B$7*12,"",ROW()-13)</f>
      </c>
      <c r="B219" s="15">
        <f>IF(ROW()-13&gt;$B$7*12,"",EDATE($B$8,ROW()-14))</f>
      </c>
      <c r="C219" s="16">
        <f>IF(ROW()-13&gt;$B$7*12,"",$B$10)</f>
      </c>
      <c r="D219" s="16">
        <f>IF(ROW()-13&gt;$B$7*12,"",F218*$B$6/12)</f>
      </c>
      <c r="E219" s="16">
        <f>IF(ROW()-13&gt;$B$7*12,"",C219-D219)</f>
      </c>
      <c r="F219" s="16">
        <f>IF(ROW()-13&gt;$B$7*12,"",F218-E219)</f>
      </c>
    </row>
    <row r="220" ht="16" customHeight="1" spans="1:6" x14ac:dyDescent="0.25">
      <c r="A220" s="14">
        <f>IF(ROW()-13&gt;$B$7*12,"",ROW()-13)</f>
      </c>
      <c r="B220" s="15">
        <f>IF(ROW()-13&gt;$B$7*12,"",EDATE($B$8,ROW()-14))</f>
      </c>
      <c r="C220" s="16">
        <f>IF(ROW()-13&gt;$B$7*12,"",$B$10)</f>
      </c>
      <c r="D220" s="16">
        <f>IF(ROW()-13&gt;$B$7*12,"",F219*$B$6/12)</f>
      </c>
      <c r="E220" s="16">
        <f>IF(ROW()-13&gt;$B$7*12,"",C220-D220)</f>
      </c>
      <c r="F220" s="16">
        <f>IF(ROW()-13&gt;$B$7*12,"",F219-E220)</f>
      </c>
    </row>
    <row r="221" ht="16" customHeight="1" spans="1:6" x14ac:dyDescent="0.25">
      <c r="A221" s="14">
        <f>IF(ROW()-13&gt;$B$7*12,"",ROW()-13)</f>
      </c>
      <c r="B221" s="15">
        <f>IF(ROW()-13&gt;$B$7*12,"",EDATE($B$8,ROW()-14))</f>
      </c>
      <c r="C221" s="16">
        <f>IF(ROW()-13&gt;$B$7*12,"",$B$10)</f>
      </c>
      <c r="D221" s="16">
        <f>IF(ROW()-13&gt;$B$7*12,"",F220*$B$6/12)</f>
      </c>
      <c r="E221" s="16">
        <f>IF(ROW()-13&gt;$B$7*12,"",C221-D221)</f>
      </c>
      <c r="F221" s="16">
        <f>IF(ROW()-13&gt;$B$7*12,"",F220-E221)</f>
      </c>
    </row>
    <row r="222" ht="16" customHeight="1" spans="1:6" x14ac:dyDescent="0.25">
      <c r="A222" s="14">
        <f>IF(ROW()-13&gt;$B$7*12,"",ROW()-13)</f>
      </c>
      <c r="B222" s="15">
        <f>IF(ROW()-13&gt;$B$7*12,"",EDATE($B$8,ROW()-14))</f>
      </c>
      <c r="C222" s="16">
        <f>IF(ROW()-13&gt;$B$7*12,"",$B$10)</f>
      </c>
      <c r="D222" s="16">
        <f>IF(ROW()-13&gt;$B$7*12,"",F221*$B$6/12)</f>
      </c>
      <c r="E222" s="16">
        <f>IF(ROW()-13&gt;$B$7*12,"",C222-D222)</f>
      </c>
      <c r="F222" s="16">
        <f>IF(ROW()-13&gt;$B$7*12,"",F221-E222)</f>
      </c>
    </row>
    <row r="223" ht="16" customHeight="1" spans="1:6" x14ac:dyDescent="0.25">
      <c r="A223" s="14">
        <f>IF(ROW()-13&gt;$B$7*12,"",ROW()-13)</f>
      </c>
      <c r="B223" s="15">
        <f>IF(ROW()-13&gt;$B$7*12,"",EDATE($B$8,ROW()-14))</f>
      </c>
      <c r="C223" s="16">
        <f>IF(ROW()-13&gt;$B$7*12,"",$B$10)</f>
      </c>
      <c r="D223" s="16">
        <f>IF(ROW()-13&gt;$B$7*12,"",F222*$B$6/12)</f>
      </c>
      <c r="E223" s="16">
        <f>IF(ROW()-13&gt;$B$7*12,"",C223-D223)</f>
      </c>
      <c r="F223" s="16">
        <f>IF(ROW()-13&gt;$B$7*12,"",F222-E223)</f>
      </c>
    </row>
    <row r="224" ht="16" customHeight="1" spans="1:6" x14ac:dyDescent="0.25">
      <c r="A224" s="14">
        <f>IF(ROW()-13&gt;$B$7*12,"",ROW()-13)</f>
      </c>
      <c r="B224" s="15">
        <f>IF(ROW()-13&gt;$B$7*12,"",EDATE($B$8,ROW()-14))</f>
      </c>
      <c r="C224" s="16">
        <f>IF(ROW()-13&gt;$B$7*12,"",$B$10)</f>
      </c>
      <c r="D224" s="16">
        <f>IF(ROW()-13&gt;$B$7*12,"",F223*$B$6/12)</f>
      </c>
      <c r="E224" s="16">
        <f>IF(ROW()-13&gt;$B$7*12,"",C224-D224)</f>
      </c>
      <c r="F224" s="16">
        <f>IF(ROW()-13&gt;$B$7*12,"",F223-E224)</f>
      </c>
    </row>
    <row r="225" ht="16" customHeight="1" spans="1:6" x14ac:dyDescent="0.25">
      <c r="A225" s="14">
        <f>IF(ROW()-13&gt;$B$7*12,"",ROW()-13)</f>
      </c>
      <c r="B225" s="15">
        <f>IF(ROW()-13&gt;$B$7*12,"",EDATE($B$8,ROW()-14))</f>
      </c>
      <c r="C225" s="16">
        <f>IF(ROW()-13&gt;$B$7*12,"",$B$10)</f>
      </c>
      <c r="D225" s="16">
        <f>IF(ROW()-13&gt;$B$7*12,"",F224*$B$6/12)</f>
      </c>
      <c r="E225" s="16">
        <f>IF(ROW()-13&gt;$B$7*12,"",C225-D225)</f>
      </c>
      <c r="F225" s="16">
        <f>IF(ROW()-13&gt;$B$7*12,"",F224-E225)</f>
      </c>
    </row>
    <row r="226" ht="16" customHeight="1" spans="1:6" x14ac:dyDescent="0.25">
      <c r="A226" s="14">
        <f>IF(ROW()-13&gt;$B$7*12,"",ROW()-13)</f>
      </c>
      <c r="B226" s="15">
        <f>IF(ROW()-13&gt;$B$7*12,"",EDATE($B$8,ROW()-14))</f>
      </c>
      <c r="C226" s="16">
        <f>IF(ROW()-13&gt;$B$7*12,"",$B$10)</f>
      </c>
      <c r="D226" s="16">
        <f>IF(ROW()-13&gt;$B$7*12,"",F225*$B$6/12)</f>
      </c>
      <c r="E226" s="16">
        <f>IF(ROW()-13&gt;$B$7*12,"",C226-D226)</f>
      </c>
      <c r="F226" s="16">
        <f>IF(ROW()-13&gt;$B$7*12,"",F225-E226)</f>
      </c>
    </row>
    <row r="227" ht="16" customHeight="1" spans="1:6" x14ac:dyDescent="0.25">
      <c r="A227" s="14">
        <f>IF(ROW()-13&gt;$B$7*12,"",ROW()-13)</f>
      </c>
      <c r="B227" s="15">
        <f>IF(ROW()-13&gt;$B$7*12,"",EDATE($B$8,ROW()-14))</f>
      </c>
      <c r="C227" s="16">
        <f>IF(ROW()-13&gt;$B$7*12,"",$B$10)</f>
      </c>
      <c r="D227" s="16">
        <f>IF(ROW()-13&gt;$B$7*12,"",F226*$B$6/12)</f>
      </c>
      <c r="E227" s="16">
        <f>IF(ROW()-13&gt;$B$7*12,"",C227-D227)</f>
      </c>
      <c r="F227" s="16">
        <f>IF(ROW()-13&gt;$B$7*12,"",F226-E227)</f>
      </c>
    </row>
    <row r="228" ht="16" customHeight="1" spans="1:6" x14ac:dyDescent="0.25">
      <c r="A228" s="14">
        <f>IF(ROW()-13&gt;$B$7*12,"",ROW()-13)</f>
      </c>
      <c r="B228" s="15">
        <f>IF(ROW()-13&gt;$B$7*12,"",EDATE($B$8,ROW()-14))</f>
      </c>
      <c r="C228" s="16">
        <f>IF(ROW()-13&gt;$B$7*12,"",$B$10)</f>
      </c>
      <c r="D228" s="16">
        <f>IF(ROW()-13&gt;$B$7*12,"",F227*$B$6/12)</f>
      </c>
      <c r="E228" s="16">
        <f>IF(ROW()-13&gt;$B$7*12,"",C228-D228)</f>
      </c>
      <c r="F228" s="16">
        <f>IF(ROW()-13&gt;$B$7*12,"",F227-E228)</f>
      </c>
    </row>
    <row r="229" ht="16" customHeight="1" spans="1:6" x14ac:dyDescent="0.25">
      <c r="A229" s="14">
        <f>IF(ROW()-13&gt;$B$7*12,"",ROW()-13)</f>
      </c>
      <c r="B229" s="15">
        <f>IF(ROW()-13&gt;$B$7*12,"",EDATE($B$8,ROW()-14))</f>
      </c>
      <c r="C229" s="16">
        <f>IF(ROW()-13&gt;$B$7*12,"",$B$10)</f>
      </c>
      <c r="D229" s="16">
        <f>IF(ROW()-13&gt;$B$7*12,"",F228*$B$6/12)</f>
      </c>
      <c r="E229" s="16">
        <f>IF(ROW()-13&gt;$B$7*12,"",C229-D229)</f>
      </c>
      <c r="F229" s="16">
        <f>IF(ROW()-13&gt;$B$7*12,"",F228-E229)</f>
      </c>
    </row>
    <row r="230" ht="16" customHeight="1" spans="1:6" x14ac:dyDescent="0.25">
      <c r="A230" s="14">
        <f>IF(ROW()-13&gt;$B$7*12,"",ROW()-13)</f>
      </c>
      <c r="B230" s="15">
        <f>IF(ROW()-13&gt;$B$7*12,"",EDATE($B$8,ROW()-14))</f>
      </c>
      <c r="C230" s="16">
        <f>IF(ROW()-13&gt;$B$7*12,"",$B$10)</f>
      </c>
      <c r="D230" s="16">
        <f>IF(ROW()-13&gt;$B$7*12,"",F229*$B$6/12)</f>
      </c>
      <c r="E230" s="16">
        <f>IF(ROW()-13&gt;$B$7*12,"",C230-D230)</f>
      </c>
      <c r="F230" s="16">
        <f>IF(ROW()-13&gt;$B$7*12,"",F229-E230)</f>
      </c>
    </row>
    <row r="231" ht="16" customHeight="1" spans="1:6" x14ac:dyDescent="0.25">
      <c r="A231" s="14">
        <f>IF(ROW()-13&gt;$B$7*12,"",ROW()-13)</f>
      </c>
      <c r="B231" s="15">
        <f>IF(ROW()-13&gt;$B$7*12,"",EDATE($B$8,ROW()-14))</f>
      </c>
      <c r="C231" s="16">
        <f>IF(ROW()-13&gt;$B$7*12,"",$B$10)</f>
      </c>
      <c r="D231" s="16">
        <f>IF(ROW()-13&gt;$B$7*12,"",F230*$B$6/12)</f>
      </c>
      <c r="E231" s="16">
        <f>IF(ROW()-13&gt;$B$7*12,"",C231-D231)</f>
      </c>
      <c r="F231" s="16">
        <f>IF(ROW()-13&gt;$B$7*12,"",F230-E231)</f>
      </c>
    </row>
    <row r="232" ht="16" customHeight="1" spans="1:6" x14ac:dyDescent="0.25">
      <c r="A232" s="14">
        <f>IF(ROW()-13&gt;$B$7*12,"",ROW()-13)</f>
      </c>
      <c r="B232" s="15">
        <f>IF(ROW()-13&gt;$B$7*12,"",EDATE($B$8,ROW()-14))</f>
      </c>
      <c r="C232" s="16">
        <f>IF(ROW()-13&gt;$B$7*12,"",$B$10)</f>
      </c>
      <c r="D232" s="16">
        <f>IF(ROW()-13&gt;$B$7*12,"",F231*$B$6/12)</f>
      </c>
      <c r="E232" s="16">
        <f>IF(ROW()-13&gt;$B$7*12,"",C232-D232)</f>
      </c>
      <c r="F232" s="16">
        <f>IF(ROW()-13&gt;$B$7*12,"",F231-E232)</f>
      </c>
    </row>
    <row r="233" ht="16" customHeight="1" spans="1:6" x14ac:dyDescent="0.25">
      <c r="A233" s="14">
        <f>IF(ROW()-13&gt;$B$7*12,"",ROW()-13)</f>
      </c>
      <c r="B233" s="15">
        <f>IF(ROW()-13&gt;$B$7*12,"",EDATE($B$8,ROW()-14))</f>
      </c>
      <c r="C233" s="16">
        <f>IF(ROW()-13&gt;$B$7*12,"",$B$10)</f>
      </c>
      <c r="D233" s="16">
        <f>IF(ROW()-13&gt;$B$7*12,"",F232*$B$6/12)</f>
      </c>
      <c r="E233" s="16">
        <f>IF(ROW()-13&gt;$B$7*12,"",C233-D233)</f>
      </c>
      <c r="F233" s="16">
        <f>IF(ROW()-13&gt;$B$7*12,"",F232-E233)</f>
      </c>
    </row>
    <row r="234" ht="16" customHeight="1" spans="1:6" x14ac:dyDescent="0.25">
      <c r="A234" s="14">
        <f>IF(ROW()-13&gt;$B$7*12,"",ROW()-13)</f>
      </c>
      <c r="B234" s="15">
        <f>IF(ROW()-13&gt;$B$7*12,"",EDATE($B$8,ROW()-14))</f>
      </c>
      <c r="C234" s="16">
        <f>IF(ROW()-13&gt;$B$7*12,"",$B$10)</f>
      </c>
      <c r="D234" s="16">
        <f>IF(ROW()-13&gt;$B$7*12,"",F233*$B$6/12)</f>
      </c>
      <c r="E234" s="16">
        <f>IF(ROW()-13&gt;$B$7*12,"",C234-D234)</f>
      </c>
      <c r="F234" s="16">
        <f>IF(ROW()-13&gt;$B$7*12,"",F233-E234)</f>
      </c>
    </row>
    <row r="235" ht="16" customHeight="1" spans="1:6" x14ac:dyDescent="0.25">
      <c r="A235" s="14">
        <f>IF(ROW()-13&gt;$B$7*12,"",ROW()-13)</f>
      </c>
      <c r="B235" s="15">
        <f>IF(ROW()-13&gt;$B$7*12,"",EDATE($B$8,ROW()-14))</f>
      </c>
      <c r="C235" s="16">
        <f>IF(ROW()-13&gt;$B$7*12,"",$B$10)</f>
      </c>
      <c r="D235" s="16">
        <f>IF(ROW()-13&gt;$B$7*12,"",F234*$B$6/12)</f>
      </c>
      <c r="E235" s="16">
        <f>IF(ROW()-13&gt;$B$7*12,"",C235-D235)</f>
      </c>
      <c r="F235" s="16">
        <f>IF(ROW()-13&gt;$B$7*12,"",F234-E235)</f>
      </c>
    </row>
    <row r="236" ht="16" customHeight="1" spans="1:6" x14ac:dyDescent="0.25">
      <c r="A236" s="14">
        <f>IF(ROW()-13&gt;$B$7*12,"",ROW()-13)</f>
      </c>
      <c r="B236" s="15">
        <f>IF(ROW()-13&gt;$B$7*12,"",EDATE($B$8,ROW()-14))</f>
      </c>
      <c r="C236" s="16">
        <f>IF(ROW()-13&gt;$B$7*12,"",$B$10)</f>
      </c>
      <c r="D236" s="16">
        <f>IF(ROW()-13&gt;$B$7*12,"",F235*$B$6/12)</f>
      </c>
      <c r="E236" s="16">
        <f>IF(ROW()-13&gt;$B$7*12,"",C236-D236)</f>
      </c>
      <c r="F236" s="16">
        <f>IF(ROW()-13&gt;$B$7*12,"",F235-E236)</f>
      </c>
    </row>
    <row r="237" ht="16" customHeight="1" spans="1:6" x14ac:dyDescent="0.25">
      <c r="A237" s="14">
        <f>IF(ROW()-13&gt;$B$7*12,"",ROW()-13)</f>
      </c>
      <c r="B237" s="15">
        <f>IF(ROW()-13&gt;$B$7*12,"",EDATE($B$8,ROW()-14))</f>
      </c>
      <c r="C237" s="16">
        <f>IF(ROW()-13&gt;$B$7*12,"",$B$10)</f>
      </c>
      <c r="D237" s="16">
        <f>IF(ROW()-13&gt;$B$7*12,"",F236*$B$6/12)</f>
      </c>
      <c r="E237" s="16">
        <f>IF(ROW()-13&gt;$B$7*12,"",C237-D237)</f>
      </c>
      <c r="F237" s="16">
        <f>IF(ROW()-13&gt;$B$7*12,"",F236-E237)</f>
      </c>
    </row>
    <row r="238" ht="16" customHeight="1" spans="1:6" x14ac:dyDescent="0.25">
      <c r="A238" s="14">
        <f>IF(ROW()-13&gt;$B$7*12,"",ROW()-13)</f>
      </c>
      <c r="B238" s="15">
        <f>IF(ROW()-13&gt;$B$7*12,"",EDATE($B$8,ROW()-14))</f>
      </c>
      <c r="C238" s="16">
        <f>IF(ROW()-13&gt;$B$7*12,"",$B$10)</f>
      </c>
      <c r="D238" s="16">
        <f>IF(ROW()-13&gt;$B$7*12,"",F237*$B$6/12)</f>
      </c>
      <c r="E238" s="16">
        <f>IF(ROW()-13&gt;$B$7*12,"",C238-D238)</f>
      </c>
      <c r="F238" s="16">
        <f>IF(ROW()-13&gt;$B$7*12,"",F237-E238)</f>
      </c>
    </row>
    <row r="239" ht="16" customHeight="1" spans="1:6" x14ac:dyDescent="0.25">
      <c r="A239" s="14">
        <f>IF(ROW()-13&gt;$B$7*12,"",ROW()-13)</f>
      </c>
      <c r="B239" s="15">
        <f>IF(ROW()-13&gt;$B$7*12,"",EDATE($B$8,ROW()-14))</f>
      </c>
      <c r="C239" s="16">
        <f>IF(ROW()-13&gt;$B$7*12,"",$B$10)</f>
      </c>
      <c r="D239" s="16">
        <f>IF(ROW()-13&gt;$B$7*12,"",F238*$B$6/12)</f>
      </c>
      <c r="E239" s="16">
        <f>IF(ROW()-13&gt;$B$7*12,"",C239-D239)</f>
      </c>
      <c r="F239" s="16">
        <f>IF(ROW()-13&gt;$B$7*12,"",F238-E239)</f>
      </c>
    </row>
    <row r="240" ht="16" customHeight="1" spans="1:6" x14ac:dyDescent="0.25">
      <c r="A240" s="14">
        <f>IF(ROW()-13&gt;$B$7*12,"",ROW()-13)</f>
      </c>
      <c r="B240" s="15">
        <f>IF(ROW()-13&gt;$B$7*12,"",EDATE($B$8,ROW()-14))</f>
      </c>
      <c r="C240" s="16">
        <f>IF(ROW()-13&gt;$B$7*12,"",$B$10)</f>
      </c>
      <c r="D240" s="16">
        <f>IF(ROW()-13&gt;$B$7*12,"",F239*$B$6/12)</f>
      </c>
      <c r="E240" s="16">
        <f>IF(ROW()-13&gt;$B$7*12,"",C240-D240)</f>
      </c>
      <c r="F240" s="16">
        <f>IF(ROW()-13&gt;$B$7*12,"",F239-E240)</f>
      </c>
    </row>
    <row r="241" ht="16" customHeight="1" spans="1:6" x14ac:dyDescent="0.25">
      <c r="A241" s="14">
        <f>IF(ROW()-13&gt;$B$7*12,"",ROW()-13)</f>
      </c>
      <c r="B241" s="15">
        <f>IF(ROW()-13&gt;$B$7*12,"",EDATE($B$8,ROW()-14))</f>
      </c>
      <c r="C241" s="16">
        <f>IF(ROW()-13&gt;$B$7*12,"",$B$10)</f>
      </c>
      <c r="D241" s="16">
        <f>IF(ROW()-13&gt;$B$7*12,"",F240*$B$6/12)</f>
      </c>
      <c r="E241" s="16">
        <f>IF(ROW()-13&gt;$B$7*12,"",C241-D241)</f>
      </c>
      <c r="F241" s="16">
        <f>IF(ROW()-13&gt;$B$7*12,"",F240-E241)</f>
      </c>
    </row>
    <row r="242" ht="16" customHeight="1" spans="1:6" x14ac:dyDescent="0.25">
      <c r="A242" s="14">
        <f>IF(ROW()-13&gt;$B$7*12,"",ROW()-13)</f>
      </c>
      <c r="B242" s="15">
        <f>IF(ROW()-13&gt;$B$7*12,"",EDATE($B$8,ROW()-14))</f>
      </c>
      <c r="C242" s="16">
        <f>IF(ROW()-13&gt;$B$7*12,"",$B$10)</f>
      </c>
      <c r="D242" s="16">
        <f>IF(ROW()-13&gt;$B$7*12,"",F241*$B$6/12)</f>
      </c>
      <c r="E242" s="16">
        <f>IF(ROW()-13&gt;$B$7*12,"",C242-D242)</f>
      </c>
      <c r="F242" s="16">
        <f>IF(ROW()-13&gt;$B$7*12,"",F241-E242)</f>
      </c>
    </row>
    <row r="243" ht="16" customHeight="1" spans="1:6" x14ac:dyDescent="0.25">
      <c r="A243" s="14">
        <f>IF(ROW()-13&gt;$B$7*12,"",ROW()-13)</f>
      </c>
      <c r="B243" s="15">
        <f>IF(ROW()-13&gt;$B$7*12,"",EDATE($B$8,ROW()-14))</f>
      </c>
      <c r="C243" s="16">
        <f>IF(ROW()-13&gt;$B$7*12,"",$B$10)</f>
      </c>
      <c r="D243" s="16">
        <f>IF(ROW()-13&gt;$B$7*12,"",F242*$B$6/12)</f>
      </c>
      <c r="E243" s="16">
        <f>IF(ROW()-13&gt;$B$7*12,"",C243-D243)</f>
      </c>
      <c r="F243" s="16">
        <f>IF(ROW()-13&gt;$B$7*12,"",F242-E243)</f>
      </c>
    </row>
    <row r="244" ht="16" customHeight="1" spans="1:6" x14ac:dyDescent="0.25">
      <c r="A244" s="14">
        <f>IF(ROW()-13&gt;$B$7*12,"",ROW()-13)</f>
      </c>
      <c r="B244" s="15">
        <f>IF(ROW()-13&gt;$B$7*12,"",EDATE($B$8,ROW()-14))</f>
      </c>
      <c r="C244" s="16">
        <f>IF(ROW()-13&gt;$B$7*12,"",$B$10)</f>
      </c>
      <c r="D244" s="16">
        <f>IF(ROW()-13&gt;$B$7*12,"",F243*$B$6/12)</f>
      </c>
      <c r="E244" s="16">
        <f>IF(ROW()-13&gt;$B$7*12,"",C244-D244)</f>
      </c>
      <c r="F244" s="16">
        <f>IF(ROW()-13&gt;$B$7*12,"",F243-E244)</f>
      </c>
    </row>
    <row r="245" ht="16" customHeight="1" spans="1:6" x14ac:dyDescent="0.25">
      <c r="A245" s="14">
        <f>IF(ROW()-13&gt;$B$7*12,"",ROW()-13)</f>
      </c>
      <c r="B245" s="15">
        <f>IF(ROW()-13&gt;$B$7*12,"",EDATE($B$8,ROW()-14))</f>
      </c>
      <c r="C245" s="16">
        <f>IF(ROW()-13&gt;$B$7*12,"",$B$10)</f>
      </c>
      <c r="D245" s="16">
        <f>IF(ROW()-13&gt;$B$7*12,"",F244*$B$6/12)</f>
      </c>
      <c r="E245" s="16">
        <f>IF(ROW()-13&gt;$B$7*12,"",C245-D245)</f>
      </c>
      <c r="F245" s="16">
        <f>IF(ROW()-13&gt;$B$7*12,"",F244-E245)</f>
      </c>
    </row>
    <row r="246" ht="16" customHeight="1" spans="1:6" x14ac:dyDescent="0.25">
      <c r="A246" s="14">
        <f>IF(ROW()-13&gt;$B$7*12,"",ROW()-13)</f>
      </c>
      <c r="B246" s="15">
        <f>IF(ROW()-13&gt;$B$7*12,"",EDATE($B$8,ROW()-14))</f>
      </c>
      <c r="C246" s="16">
        <f>IF(ROW()-13&gt;$B$7*12,"",$B$10)</f>
      </c>
      <c r="D246" s="16">
        <f>IF(ROW()-13&gt;$B$7*12,"",F245*$B$6/12)</f>
      </c>
      <c r="E246" s="16">
        <f>IF(ROW()-13&gt;$B$7*12,"",C246-D246)</f>
      </c>
      <c r="F246" s="16">
        <f>IF(ROW()-13&gt;$B$7*12,"",F245-E246)</f>
      </c>
    </row>
    <row r="247" ht="16" customHeight="1" spans="1:6" x14ac:dyDescent="0.25">
      <c r="A247" s="14">
        <f>IF(ROW()-13&gt;$B$7*12,"",ROW()-13)</f>
      </c>
      <c r="B247" s="15">
        <f>IF(ROW()-13&gt;$B$7*12,"",EDATE($B$8,ROW()-14))</f>
      </c>
      <c r="C247" s="16">
        <f>IF(ROW()-13&gt;$B$7*12,"",$B$10)</f>
      </c>
      <c r="D247" s="16">
        <f>IF(ROW()-13&gt;$B$7*12,"",F246*$B$6/12)</f>
      </c>
      <c r="E247" s="16">
        <f>IF(ROW()-13&gt;$B$7*12,"",C247-D247)</f>
      </c>
      <c r="F247" s="16">
        <f>IF(ROW()-13&gt;$B$7*12,"",F246-E247)</f>
      </c>
    </row>
    <row r="248" ht="16" customHeight="1" spans="1:6" x14ac:dyDescent="0.25">
      <c r="A248" s="14">
        <f>IF(ROW()-13&gt;$B$7*12,"",ROW()-13)</f>
      </c>
      <c r="B248" s="15">
        <f>IF(ROW()-13&gt;$B$7*12,"",EDATE($B$8,ROW()-14))</f>
      </c>
      <c r="C248" s="16">
        <f>IF(ROW()-13&gt;$B$7*12,"",$B$10)</f>
      </c>
      <c r="D248" s="16">
        <f>IF(ROW()-13&gt;$B$7*12,"",F247*$B$6/12)</f>
      </c>
      <c r="E248" s="16">
        <f>IF(ROW()-13&gt;$B$7*12,"",C248-D248)</f>
      </c>
      <c r="F248" s="16">
        <f>IF(ROW()-13&gt;$B$7*12,"",F247-E248)</f>
      </c>
    </row>
    <row r="249" ht="16" customHeight="1" spans="1:6" x14ac:dyDescent="0.25">
      <c r="A249" s="14">
        <f>IF(ROW()-13&gt;$B$7*12,"",ROW()-13)</f>
      </c>
      <c r="B249" s="15">
        <f>IF(ROW()-13&gt;$B$7*12,"",EDATE($B$8,ROW()-14))</f>
      </c>
      <c r="C249" s="16">
        <f>IF(ROW()-13&gt;$B$7*12,"",$B$10)</f>
      </c>
      <c r="D249" s="16">
        <f>IF(ROW()-13&gt;$B$7*12,"",F248*$B$6/12)</f>
      </c>
      <c r="E249" s="16">
        <f>IF(ROW()-13&gt;$B$7*12,"",C249-D249)</f>
      </c>
      <c r="F249" s="16">
        <f>IF(ROW()-13&gt;$B$7*12,"",F248-E249)</f>
      </c>
    </row>
    <row r="250" ht="16" customHeight="1" spans="1:6" x14ac:dyDescent="0.25">
      <c r="A250" s="14">
        <f>IF(ROW()-13&gt;$B$7*12,"",ROW()-13)</f>
      </c>
      <c r="B250" s="15">
        <f>IF(ROW()-13&gt;$B$7*12,"",EDATE($B$8,ROW()-14))</f>
      </c>
      <c r="C250" s="16">
        <f>IF(ROW()-13&gt;$B$7*12,"",$B$10)</f>
      </c>
      <c r="D250" s="16">
        <f>IF(ROW()-13&gt;$B$7*12,"",F249*$B$6/12)</f>
      </c>
      <c r="E250" s="16">
        <f>IF(ROW()-13&gt;$B$7*12,"",C250-D250)</f>
      </c>
      <c r="F250" s="16">
        <f>IF(ROW()-13&gt;$B$7*12,"",F249-E250)</f>
      </c>
    </row>
    <row r="251" ht="16" customHeight="1" spans="1:6" x14ac:dyDescent="0.25">
      <c r="A251" s="14">
        <f>IF(ROW()-13&gt;$B$7*12,"",ROW()-13)</f>
      </c>
      <c r="B251" s="15">
        <f>IF(ROW()-13&gt;$B$7*12,"",EDATE($B$8,ROW()-14))</f>
      </c>
      <c r="C251" s="16">
        <f>IF(ROW()-13&gt;$B$7*12,"",$B$10)</f>
      </c>
      <c r="D251" s="16">
        <f>IF(ROW()-13&gt;$B$7*12,"",F250*$B$6/12)</f>
      </c>
      <c r="E251" s="16">
        <f>IF(ROW()-13&gt;$B$7*12,"",C251-D251)</f>
      </c>
      <c r="F251" s="16">
        <f>IF(ROW()-13&gt;$B$7*12,"",F250-E251)</f>
      </c>
    </row>
    <row r="252" ht="16" customHeight="1" spans="1:6" x14ac:dyDescent="0.25">
      <c r="A252" s="14">
        <f>IF(ROW()-13&gt;$B$7*12,"",ROW()-13)</f>
      </c>
      <c r="B252" s="15">
        <f>IF(ROW()-13&gt;$B$7*12,"",EDATE($B$8,ROW()-14))</f>
      </c>
      <c r="C252" s="16">
        <f>IF(ROW()-13&gt;$B$7*12,"",$B$10)</f>
      </c>
      <c r="D252" s="16">
        <f>IF(ROW()-13&gt;$B$7*12,"",F251*$B$6/12)</f>
      </c>
      <c r="E252" s="16">
        <f>IF(ROW()-13&gt;$B$7*12,"",C252-D252)</f>
      </c>
      <c r="F252" s="16">
        <f>IF(ROW()-13&gt;$B$7*12,"",F251-E252)</f>
      </c>
    </row>
    <row r="253" ht="16" customHeight="1" spans="1:6" x14ac:dyDescent="0.25">
      <c r="A253" s="14">
        <f>IF(ROW()-13&gt;$B$7*12,"",ROW()-13)</f>
      </c>
      <c r="B253" s="15">
        <f>IF(ROW()-13&gt;$B$7*12,"",EDATE($B$8,ROW()-14))</f>
      </c>
      <c r="C253" s="16">
        <f>IF(ROW()-13&gt;$B$7*12,"",$B$10)</f>
      </c>
      <c r="D253" s="16">
        <f>IF(ROW()-13&gt;$B$7*12,"",F252*$B$6/12)</f>
      </c>
      <c r="E253" s="16">
        <f>IF(ROW()-13&gt;$B$7*12,"",C253-D253)</f>
      </c>
      <c r="F253" s="16">
        <f>IF(ROW()-13&gt;$B$7*12,"",F252-E253)</f>
      </c>
    </row>
    <row r="254" ht="16" customHeight="1" spans="1:6" x14ac:dyDescent="0.25">
      <c r="A254" s="14">
        <f>IF(ROW()-13&gt;$B$7*12,"",ROW()-13)</f>
      </c>
      <c r="B254" s="15">
        <f>IF(ROW()-13&gt;$B$7*12,"",EDATE($B$8,ROW()-14))</f>
      </c>
      <c r="C254" s="16">
        <f>IF(ROW()-13&gt;$B$7*12,"",$B$10)</f>
      </c>
      <c r="D254" s="16">
        <f>IF(ROW()-13&gt;$B$7*12,"",F253*$B$6/12)</f>
      </c>
      <c r="E254" s="16">
        <f>IF(ROW()-13&gt;$B$7*12,"",C254-D254)</f>
      </c>
      <c r="F254" s="16">
        <f>IF(ROW()-13&gt;$B$7*12,"",F253-E254)</f>
      </c>
    </row>
    <row r="255" ht="16" customHeight="1" spans="1:6" x14ac:dyDescent="0.25">
      <c r="A255" s="14">
        <f>IF(ROW()-13&gt;$B$7*12,"",ROW()-13)</f>
      </c>
      <c r="B255" s="15">
        <f>IF(ROW()-13&gt;$B$7*12,"",EDATE($B$8,ROW()-14))</f>
      </c>
      <c r="C255" s="16">
        <f>IF(ROW()-13&gt;$B$7*12,"",$B$10)</f>
      </c>
      <c r="D255" s="16">
        <f>IF(ROW()-13&gt;$B$7*12,"",F254*$B$6/12)</f>
      </c>
      <c r="E255" s="16">
        <f>IF(ROW()-13&gt;$B$7*12,"",C255-D255)</f>
      </c>
      <c r="F255" s="16">
        <f>IF(ROW()-13&gt;$B$7*12,"",F254-E255)</f>
      </c>
    </row>
    <row r="256" ht="16" customHeight="1" spans="1:6" x14ac:dyDescent="0.25">
      <c r="A256" s="14">
        <f>IF(ROW()-13&gt;$B$7*12,"",ROW()-13)</f>
      </c>
      <c r="B256" s="15">
        <f>IF(ROW()-13&gt;$B$7*12,"",EDATE($B$8,ROW()-14))</f>
      </c>
      <c r="C256" s="16">
        <f>IF(ROW()-13&gt;$B$7*12,"",$B$10)</f>
      </c>
      <c r="D256" s="16">
        <f>IF(ROW()-13&gt;$B$7*12,"",F255*$B$6/12)</f>
      </c>
      <c r="E256" s="16">
        <f>IF(ROW()-13&gt;$B$7*12,"",C256-D256)</f>
      </c>
      <c r="F256" s="16">
        <f>IF(ROW()-13&gt;$B$7*12,"",F255-E256)</f>
      </c>
    </row>
    <row r="257" ht="16" customHeight="1" spans="1:6" x14ac:dyDescent="0.25">
      <c r="A257" s="14">
        <f>IF(ROW()-13&gt;$B$7*12,"",ROW()-13)</f>
      </c>
      <c r="B257" s="15">
        <f>IF(ROW()-13&gt;$B$7*12,"",EDATE($B$8,ROW()-14))</f>
      </c>
      <c r="C257" s="16">
        <f>IF(ROW()-13&gt;$B$7*12,"",$B$10)</f>
      </c>
      <c r="D257" s="16">
        <f>IF(ROW()-13&gt;$B$7*12,"",F256*$B$6/12)</f>
      </c>
      <c r="E257" s="16">
        <f>IF(ROW()-13&gt;$B$7*12,"",C257-D257)</f>
      </c>
      <c r="F257" s="16">
        <f>IF(ROW()-13&gt;$B$7*12,"",F256-E257)</f>
      </c>
    </row>
    <row r="258" ht="16" customHeight="1" spans="1:6" x14ac:dyDescent="0.25">
      <c r="A258" s="14">
        <f>IF(ROW()-13&gt;$B$7*12,"",ROW()-13)</f>
      </c>
      <c r="B258" s="15">
        <f>IF(ROW()-13&gt;$B$7*12,"",EDATE($B$8,ROW()-14))</f>
      </c>
      <c r="C258" s="16">
        <f>IF(ROW()-13&gt;$B$7*12,"",$B$10)</f>
      </c>
      <c r="D258" s="16">
        <f>IF(ROW()-13&gt;$B$7*12,"",F257*$B$6/12)</f>
      </c>
      <c r="E258" s="16">
        <f>IF(ROW()-13&gt;$B$7*12,"",C258-D258)</f>
      </c>
      <c r="F258" s="16">
        <f>IF(ROW()-13&gt;$B$7*12,"",F257-E258)</f>
      </c>
    </row>
    <row r="259" ht="16" customHeight="1" spans="1:6" x14ac:dyDescent="0.25">
      <c r="A259" s="14">
        <f>IF(ROW()-13&gt;$B$7*12,"",ROW()-13)</f>
      </c>
      <c r="B259" s="15">
        <f>IF(ROW()-13&gt;$B$7*12,"",EDATE($B$8,ROW()-14))</f>
      </c>
      <c r="C259" s="16">
        <f>IF(ROW()-13&gt;$B$7*12,"",$B$10)</f>
      </c>
      <c r="D259" s="16">
        <f>IF(ROW()-13&gt;$B$7*12,"",F258*$B$6/12)</f>
      </c>
      <c r="E259" s="16">
        <f>IF(ROW()-13&gt;$B$7*12,"",C259-D259)</f>
      </c>
      <c r="F259" s="16">
        <f>IF(ROW()-13&gt;$B$7*12,"",F258-E259)</f>
      </c>
    </row>
    <row r="260" ht="16" customHeight="1" spans="1:6" x14ac:dyDescent="0.25">
      <c r="A260" s="14">
        <f>IF(ROW()-13&gt;$B$7*12,"",ROW()-13)</f>
      </c>
      <c r="B260" s="15">
        <f>IF(ROW()-13&gt;$B$7*12,"",EDATE($B$8,ROW()-14))</f>
      </c>
      <c r="C260" s="16">
        <f>IF(ROW()-13&gt;$B$7*12,"",$B$10)</f>
      </c>
      <c r="D260" s="16">
        <f>IF(ROW()-13&gt;$B$7*12,"",F259*$B$6/12)</f>
      </c>
      <c r="E260" s="16">
        <f>IF(ROW()-13&gt;$B$7*12,"",C260-D260)</f>
      </c>
      <c r="F260" s="16">
        <f>IF(ROW()-13&gt;$B$7*12,"",F259-E260)</f>
      </c>
    </row>
    <row r="261" ht="16" customHeight="1" spans="1:6" x14ac:dyDescent="0.25">
      <c r="A261" s="14">
        <f>IF(ROW()-13&gt;$B$7*12,"",ROW()-13)</f>
      </c>
      <c r="B261" s="15">
        <f>IF(ROW()-13&gt;$B$7*12,"",EDATE($B$8,ROW()-14))</f>
      </c>
      <c r="C261" s="16">
        <f>IF(ROW()-13&gt;$B$7*12,"",$B$10)</f>
      </c>
      <c r="D261" s="16">
        <f>IF(ROW()-13&gt;$B$7*12,"",F260*$B$6/12)</f>
      </c>
      <c r="E261" s="16">
        <f>IF(ROW()-13&gt;$B$7*12,"",C261-D261)</f>
      </c>
      <c r="F261" s="16">
        <f>IF(ROW()-13&gt;$B$7*12,"",F260-E261)</f>
      </c>
    </row>
    <row r="262" ht="16" customHeight="1" spans="1:6" x14ac:dyDescent="0.25">
      <c r="A262" s="14">
        <f>IF(ROW()-13&gt;$B$7*12,"",ROW()-13)</f>
      </c>
      <c r="B262" s="15">
        <f>IF(ROW()-13&gt;$B$7*12,"",EDATE($B$8,ROW()-14))</f>
      </c>
      <c r="C262" s="16">
        <f>IF(ROW()-13&gt;$B$7*12,"",$B$10)</f>
      </c>
      <c r="D262" s="16">
        <f>IF(ROW()-13&gt;$B$7*12,"",F261*$B$6/12)</f>
      </c>
      <c r="E262" s="16">
        <f>IF(ROW()-13&gt;$B$7*12,"",C262-D262)</f>
      </c>
      <c r="F262" s="16">
        <f>IF(ROW()-13&gt;$B$7*12,"",F261-E262)</f>
      </c>
    </row>
    <row r="263" ht="16" customHeight="1" spans="1:6" x14ac:dyDescent="0.25">
      <c r="A263" s="14">
        <f>IF(ROW()-13&gt;$B$7*12,"",ROW()-13)</f>
      </c>
      <c r="B263" s="15">
        <f>IF(ROW()-13&gt;$B$7*12,"",EDATE($B$8,ROW()-14))</f>
      </c>
      <c r="C263" s="16">
        <f>IF(ROW()-13&gt;$B$7*12,"",$B$10)</f>
      </c>
      <c r="D263" s="16">
        <f>IF(ROW()-13&gt;$B$7*12,"",F262*$B$6/12)</f>
      </c>
      <c r="E263" s="16">
        <f>IF(ROW()-13&gt;$B$7*12,"",C263-D263)</f>
      </c>
      <c r="F263" s="16">
        <f>IF(ROW()-13&gt;$B$7*12,"",F262-E263)</f>
      </c>
    </row>
    <row r="264" ht="16" customHeight="1" spans="1:6" x14ac:dyDescent="0.25">
      <c r="A264" s="14">
        <f>IF(ROW()-13&gt;$B$7*12,"",ROW()-13)</f>
      </c>
      <c r="B264" s="15">
        <f>IF(ROW()-13&gt;$B$7*12,"",EDATE($B$8,ROW()-14))</f>
      </c>
      <c r="C264" s="16">
        <f>IF(ROW()-13&gt;$B$7*12,"",$B$10)</f>
      </c>
      <c r="D264" s="16">
        <f>IF(ROW()-13&gt;$B$7*12,"",F263*$B$6/12)</f>
      </c>
      <c r="E264" s="16">
        <f>IF(ROW()-13&gt;$B$7*12,"",C264-D264)</f>
      </c>
      <c r="F264" s="16">
        <f>IF(ROW()-13&gt;$B$7*12,"",F263-E264)</f>
      </c>
    </row>
    <row r="265" ht="16" customHeight="1" spans="1:6" x14ac:dyDescent="0.25">
      <c r="A265" s="14">
        <f>IF(ROW()-13&gt;$B$7*12,"",ROW()-13)</f>
      </c>
      <c r="B265" s="15">
        <f>IF(ROW()-13&gt;$B$7*12,"",EDATE($B$8,ROW()-14))</f>
      </c>
      <c r="C265" s="16">
        <f>IF(ROW()-13&gt;$B$7*12,"",$B$10)</f>
      </c>
      <c r="D265" s="16">
        <f>IF(ROW()-13&gt;$B$7*12,"",F264*$B$6/12)</f>
      </c>
      <c r="E265" s="16">
        <f>IF(ROW()-13&gt;$B$7*12,"",C265-D265)</f>
      </c>
      <c r="F265" s="16">
        <f>IF(ROW()-13&gt;$B$7*12,"",F264-E265)</f>
      </c>
    </row>
    <row r="266" ht="16" customHeight="1" spans="1:6" x14ac:dyDescent="0.25">
      <c r="A266" s="14">
        <f>IF(ROW()-13&gt;$B$7*12,"",ROW()-13)</f>
      </c>
      <c r="B266" s="15">
        <f>IF(ROW()-13&gt;$B$7*12,"",EDATE($B$8,ROW()-14))</f>
      </c>
      <c r="C266" s="16">
        <f>IF(ROW()-13&gt;$B$7*12,"",$B$10)</f>
      </c>
      <c r="D266" s="16">
        <f>IF(ROW()-13&gt;$B$7*12,"",F265*$B$6/12)</f>
      </c>
      <c r="E266" s="16">
        <f>IF(ROW()-13&gt;$B$7*12,"",C266-D266)</f>
      </c>
      <c r="F266" s="16">
        <f>IF(ROW()-13&gt;$B$7*12,"",F265-E266)</f>
      </c>
    </row>
    <row r="267" ht="16" customHeight="1" spans="1:6" x14ac:dyDescent="0.25">
      <c r="A267" s="14">
        <f>IF(ROW()-13&gt;$B$7*12,"",ROW()-13)</f>
      </c>
      <c r="B267" s="15">
        <f>IF(ROW()-13&gt;$B$7*12,"",EDATE($B$8,ROW()-14))</f>
      </c>
      <c r="C267" s="16">
        <f>IF(ROW()-13&gt;$B$7*12,"",$B$10)</f>
      </c>
      <c r="D267" s="16">
        <f>IF(ROW()-13&gt;$B$7*12,"",F266*$B$6/12)</f>
      </c>
      <c r="E267" s="16">
        <f>IF(ROW()-13&gt;$B$7*12,"",C267-D267)</f>
      </c>
      <c r="F267" s="16">
        <f>IF(ROW()-13&gt;$B$7*12,"",F266-E267)</f>
      </c>
    </row>
    <row r="268" ht="16" customHeight="1" spans="1:6" x14ac:dyDescent="0.25">
      <c r="A268" s="14">
        <f>IF(ROW()-13&gt;$B$7*12,"",ROW()-13)</f>
      </c>
      <c r="B268" s="15">
        <f>IF(ROW()-13&gt;$B$7*12,"",EDATE($B$8,ROW()-14))</f>
      </c>
      <c r="C268" s="16">
        <f>IF(ROW()-13&gt;$B$7*12,"",$B$10)</f>
      </c>
      <c r="D268" s="16">
        <f>IF(ROW()-13&gt;$B$7*12,"",F267*$B$6/12)</f>
      </c>
      <c r="E268" s="16">
        <f>IF(ROW()-13&gt;$B$7*12,"",C268-D268)</f>
      </c>
      <c r="F268" s="16">
        <f>IF(ROW()-13&gt;$B$7*12,"",F267-E268)</f>
      </c>
    </row>
    <row r="269" ht="16" customHeight="1" spans="1:6" x14ac:dyDescent="0.25">
      <c r="A269" s="14">
        <f>IF(ROW()-13&gt;$B$7*12,"",ROW()-13)</f>
      </c>
      <c r="B269" s="15">
        <f>IF(ROW()-13&gt;$B$7*12,"",EDATE($B$8,ROW()-14))</f>
      </c>
      <c r="C269" s="16">
        <f>IF(ROW()-13&gt;$B$7*12,"",$B$10)</f>
      </c>
      <c r="D269" s="16">
        <f>IF(ROW()-13&gt;$B$7*12,"",F268*$B$6/12)</f>
      </c>
      <c r="E269" s="16">
        <f>IF(ROW()-13&gt;$B$7*12,"",C269-D269)</f>
      </c>
      <c r="F269" s="16">
        <f>IF(ROW()-13&gt;$B$7*12,"",F268-E269)</f>
      </c>
    </row>
    <row r="270" ht="16" customHeight="1" spans="1:6" x14ac:dyDescent="0.25">
      <c r="A270" s="14">
        <f>IF(ROW()-13&gt;$B$7*12,"",ROW()-13)</f>
      </c>
      <c r="B270" s="15">
        <f>IF(ROW()-13&gt;$B$7*12,"",EDATE($B$8,ROW()-14))</f>
      </c>
      <c r="C270" s="16">
        <f>IF(ROW()-13&gt;$B$7*12,"",$B$10)</f>
      </c>
      <c r="D270" s="16">
        <f>IF(ROW()-13&gt;$B$7*12,"",F269*$B$6/12)</f>
      </c>
      <c r="E270" s="16">
        <f>IF(ROW()-13&gt;$B$7*12,"",C270-D270)</f>
      </c>
      <c r="F270" s="16">
        <f>IF(ROW()-13&gt;$B$7*12,"",F269-E270)</f>
      </c>
    </row>
    <row r="271" ht="16" customHeight="1" spans="1:6" x14ac:dyDescent="0.25">
      <c r="A271" s="14">
        <f>IF(ROW()-13&gt;$B$7*12,"",ROW()-13)</f>
      </c>
      <c r="B271" s="15">
        <f>IF(ROW()-13&gt;$B$7*12,"",EDATE($B$8,ROW()-14))</f>
      </c>
      <c r="C271" s="16">
        <f>IF(ROW()-13&gt;$B$7*12,"",$B$10)</f>
      </c>
      <c r="D271" s="16">
        <f>IF(ROW()-13&gt;$B$7*12,"",F270*$B$6/12)</f>
      </c>
      <c r="E271" s="16">
        <f>IF(ROW()-13&gt;$B$7*12,"",C271-D271)</f>
      </c>
      <c r="F271" s="16">
        <f>IF(ROW()-13&gt;$B$7*12,"",F270-E271)</f>
      </c>
    </row>
    <row r="272" ht="16" customHeight="1" spans="1:6" x14ac:dyDescent="0.25">
      <c r="A272" s="14">
        <f>IF(ROW()-13&gt;$B$7*12,"",ROW()-13)</f>
      </c>
      <c r="B272" s="15">
        <f>IF(ROW()-13&gt;$B$7*12,"",EDATE($B$8,ROW()-14))</f>
      </c>
      <c r="C272" s="16">
        <f>IF(ROW()-13&gt;$B$7*12,"",$B$10)</f>
      </c>
      <c r="D272" s="16">
        <f>IF(ROW()-13&gt;$B$7*12,"",F271*$B$6/12)</f>
      </c>
      <c r="E272" s="16">
        <f>IF(ROW()-13&gt;$B$7*12,"",C272-D272)</f>
      </c>
      <c r="F272" s="16">
        <f>IF(ROW()-13&gt;$B$7*12,"",F271-E272)</f>
      </c>
    </row>
    <row r="273" ht="16" customHeight="1" spans="1:6" x14ac:dyDescent="0.25">
      <c r="A273" s="14">
        <f>IF(ROW()-13&gt;$B$7*12,"",ROW()-13)</f>
      </c>
      <c r="B273" s="15">
        <f>IF(ROW()-13&gt;$B$7*12,"",EDATE($B$8,ROW()-14))</f>
      </c>
      <c r="C273" s="16">
        <f>IF(ROW()-13&gt;$B$7*12,"",$B$10)</f>
      </c>
      <c r="D273" s="16">
        <f>IF(ROW()-13&gt;$B$7*12,"",F272*$B$6/12)</f>
      </c>
      <c r="E273" s="16">
        <f>IF(ROW()-13&gt;$B$7*12,"",C273-D273)</f>
      </c>
      <c r="F273" s="16">
        <f>IF(ROW()-13&gt;$B$7*12,"",F272-E273)</f>
      </c>
    </row>
    <row r="274" ht="16" customHeight="1" spans="1:6" x14ac:dyDescent="0.25">
      <c r="A274" s="14">
        <f>IF(ROW()-13&gt;$B$7*12,"",ROW()-13)</f>
      </c>
      <c r="B274" s="15">
        <f>IF(ROW()-13&gt;$B$7*12,"",EDATE($B$8,ROW()-14))</f>
      </c>
      <c r="C274" s="16">
        <f>IF(ROW()-13&gt;$B$7*12,"",$B$10)</f>
      </c>
      <c r="D274" s="16">
        <f>IF(ROW()-13&gt;$B$7*12,"",F273*$B$6/12)</f>
      </c>
      <c r="E274" s="16">
        <f>IF(ROW()-13&gt;$B$7*12,"",C274-D274)</f>
      </c>
      <c r="F274" s="16">
        <f>IF(ROW()-13&gt;$B$7*12,"",F273-E274)</f>
      </c>
    </row>
    <row r="275" ht="16" customHeight="1" spans="1:6" x14ac:dyDescent="0.25">
      <c r="A275" s="14">
        <f>IF(ROW()-13&gt;$B$7*12,"",ROW()-13)</f>
      </c>
      <c r="B275" s="15">
        <f>IF(ROW()-13&gt;$B$7*12,"",EDATE($B$8,ROW()-14))</f>
      </c>
      <c r="C275" s="16">
        <f>IF(ROW()-13&gt;$B$7*12,"",$B$10)</f>
      </c>
      <c r="D275" s="16">
        <f>IF(ROW()-13&gt;$B$7*12,"",F274*$B$6/12)</f>
      </c>
      <c r="E275" s="16">
        <f>IF(ROW()-13&gt;$B$7*12,"",C275-D275)</f>
      </c>
      <c r="F275" s="16">
        <f>IF(ROW()-13&gt;$B$7*12,"",F274-E275)</f>
      </c>
    </row>
    <row r="276" ht="16" customHeight="1" spans="1:6" x14ac:dyDescent="0.25">
      <c r="A276" s="14">
        <f>IF(ROW()-13&gt;$B$7*12,"",ROW()-13)</f>
      </c>
      <c r="B276" s="15">
        <f>IF(ROW()-13&gt;$B$7*12,"",EDATE($B$8,ROW()-14))</f>
      </c>
      <c r="C276" s="16">
        <f>IF(ROW()-13&gt;$B$7*12,"",$B$10)</f>
      </c>
      <c r="D276" s="16">
        <f>IF(ROW()-13&gt;$B$7*12,"",F275*$B$6/12)</f>
      </c>
      <c r="E276" s="16">
        <f>IF(ROW()-13&gt;$B$7*12,"",C276-D276)</f>
      </c>
      <c r="F276" s="16">
        <f>IF(ROW()-13&gt;$B$7*12,"",F275-E276)</f>
      </c>
    </row>
    <row r="277" ht="16" customHeight="1" spans="1:6" x14ac:dyDescent="0.25">
      <c r="A277" s="14">
        <f>IF(ROW()-13&gt;$B$7*12,"",ROW()-13)</f>
      </c>
      <c r="B277" s="15">
        <f>IF(ROW()-13&gt;$B$7*12,"",EDATE($B$8,ROW()-14))</f>
      </c>
      <c r="C277" s="16">
        <f>IF(ROW()-13&gt;$B$7*12,"",$B$10)</f>
      </c>
      <c r="D277" s="16">
        <f>IF(ROW()-13&gt;$B$7*12,"",F276*$B$6/12)</f>
      </c>
      <c r="E277" s="16">
        <f>IF(ROW()-13&gt;$B$7*12,"",C277-D277)</f>
      </c>
      <c r="F277" s="16">
        <f>IF(ROW()-13&gt;$B$7*12,"",F276-E277)</f>
      </c>
    </row>
    <row r="278" ht="16" customHeight="1" spans="1:6" x14ac:dyDescent="0.25">
      <c r="A278" s="14">
        <f>IF(ROW()-13&gt;$B$7*12,"",ROW()-13)</f>
      </c>
      <c r="B278" s="15">
        <f>IF(ROW()-13&gt;$B$7*12,"",EDATE($B$8,ROW()-14))</f>
      </c>
      <c r="C278" s="16">
        <f>IF(ROW()-13&gt;$B$7*12,"",$B$10)</f>
      </c>
      <c r="D278" s="16">
        <f>IF(ROW()-13&gt;$B$7*12,"",F277*$B$6/12)</f>
      </c>
      <c r="E278" s="16">
        <f>IF(ROW()-13&gt;$B$7*12,"",C278-D278)</f>
      </c>
      <c r="F278" s="16">
        <f>IF(ROW()-13&gt;$B$7*12,"",F277-E278)</f>
      </c>
    </row>
    <row r="279" ht="16" customHeight="1" spans="1:6" x14ac:dyDescent="0.25">
      <c r="A279" s="14">
        <f>IF(ROW()-13&gt;$B$7*12,"",ROW()-13)</f>
      </c>
      <c r="B279" s="15">
        <f>IF(ROW()-13&gt;$B$7*12,"",EDATE($B$8,ROW()-14))</f>
      </c>
      <c r="C279" s="16">
        <f>IF(ROW()-13&gt;$B$7*12,"",$B$10)</f>
      </c>
      <c r="D279" s="16">
        <f>IF(ROW()-13&gt;$B$7*12,"",F278*$B$6/12)</f>
      </c>
      <c r="E279" s="16">
        <f>IF(ROW()-13&gt;$B$7*12,"",C279-D279)</f>
      </c>
      <c r="F279" s="16">
        <f>IF(ROW()-13&gt;$B$7*12,"",F278-E279)</f>
      </c>
    </row>
    <row r="280" ht="16" customHeight="1" spans="1:6" x14ac:dyDescent="0.25">
      <c r="A280" s="14">
        <f>IF(ROW()-13&gt;$B$7*12,"",ROW()-13)</f>
      </c>
      <c r="B280" s="15">
        <f>IF(ROW()-13&gt;$B$7*12,"",EDATE($B$8,ROW()-14))</f>
      </c>
      <c r="C280" s="16">
        <f>IF(ROW()-13&gt;$B$7*12,"",$B$10)</f>
      </c>
      <c r="D280" s="16">
        <f>IF(ROW()-13&gt;$B$7*12,"",F279*$B$6/12)</f>
      </c>
      <c r="E280" s="16">
        <f>IF(ROW()-13&gt;$B$7*12,"",C280-D280)</f>
      </c>
      <c r="F280" s="16">
        <f>IF(ROW()-13&gt;$B$7*12,"",F279-E280)</f>
      </c>
    </row>
    <row r="281" ht="16" customHeight="1" spans="1:6" x14ac:dyDescent="0.25">
      <c r="A281" s="14">
        <f>IF(ROW()-13&gt;$B$7*12,"",ROW()-13)</f>
      </c>
      <c r="B281" s="15">
        <f>IF(ROW()-13&gt;$B$7*12,"",EDATE($B$8,ROW()-14))</f>
      </c>
      <c r="C281" s="16">
        <f>IF(ROW()-13&gt;$B$7*12,"",$B$10)</f>
      </c>
      <c r="D281" s="16">
        <f>IF(ROW()-13&gt;$B$7*12,"",F280*$B$6/12)</f>
      </c>
      <c r="E281" s="16">
        <f>IF(ROW()-13&gt;$B$7*12,"",C281-D281)</f>
      </c>
      <c r="F281" s="16">
        <f>IF(ROW()-13&gt;$B$7*12,"",F280-E281)</f>
      </c>
    </row>
    <row r="282" ht="16" customHeight="1" spans="1:6" x14ac:dyDescent="0.25">
      <c r="A282" s="14">
        <f>IF(ROW()-13&gt;$B$7*12,"",ROW()-13)</f>
      </c>
      <c r="B282" s="15">
        <f>IF(ROW()-13&gt;$B$7*12,"",EDATE($B$8,ROW()-14))</f>
      </c>
      <c r="C282" s="16">
        <f>IF(ROW()-13&gt;$B$7*12,"",$B$10)</f>
      </c>
      <c r="D282" s="16">
        <f>IF(ROW()-13&gt;$B$7*12,"",F281*$B$6/12)</f>
      </c>
      <c r="E282" s="16">
        <f>IF(ROW()-13&gt;$B$7*12,"",C282-D282)</f>
      </c>
      <c r="F282" s="16">
        <f>IF(ROW()-13&gt;$B$7*12,"",F281-E282)</f>
      </c>
    </row>
    <row r="283" ht="16" customHeight="1" spans="1:6" x14ac:dyDescent="0.25">
      <c r="A283" s="14">
        <f>IF(ROW()-13&gt;$B$7*12,"",ROW()-13)</f>
      </c>
      <c r="B283" s="15">
        <f>IF(ROW()-13&gt;$B$7*12,"",EDATE($B$8,ROW()-14))</f>
      </c>
      <c r="C283" s="16">
        <f>IF(ROW()-13&gt;$B$7*12,"",$B$10)</f>
      </c>
      <c r="D283" s="16">
        <f>IF(ROW()-13&gt;$B$7*12,"",F282*$B$6/12)</f>
      </c>
      <c r="E283" s="16">
        <f>IF(ROW()-13&gt;$B$7*12,"",C283-D283)</f>
      </c>
      <c r="F283" s="16">
        <f>IF(ROW()-13&gt;$B$7*12,"",F282-E283)</f>
      </c>
    </row>
    <row r="284" ht="16" customHeight="1" spans="1:6" x14ac:dyDescent="0.25">
      <c r="A284" s="14">
        <f>IF(ROW()-13&gt;$B$7*12,"",ROW()-13)</f>
      </c>
      <c r="B284" s="15">
        <f>IF(ROW()-13&gt;$B$7*12,"",EDATE($B$8,ROW()-14))</f>
      </c>
      <c r="C284" s="16">
        <f>IF(ROW()-13&gt;$B$7*12,"",$B$10)</f>
      </c>
      <c r="D284" s="16">
        <f>IF(ROW()-13&gt;$B$7*12,"",F283*$B$6/12)</f>
      </c>
      <c r="E284" s="16">
        <f>IF(ROW()-13&gt;$B$7*12,"",C284-D284)</f>
      </c>
      <c r="F284" s="16">
        <f>IF(ROW()-13&gt;$B$7*12,"",F283-E284)</f>
      </c>
    </row>
    <row r="285" ht="16" customHeight="1" spans="1:6" x14ac:dyDescent="0.25">
      <c r="A285" s="14">
        <f>IF(ROW()-13&gt;$B$7*12,"",ROW()-13)</f>
      </c>
      <c r="B285" s="15">
        <f>IF(ROW()-13&gt;$B$7*12,"",EDATE($B$8,ROW()-14))</f>
      </c>
      <c r="C285" s="16">
        <f>IF(ROW()-13&gt;$B$7*12,"",$B$10)</f>
      </c>
      <c r="D285" s="16">
        <f>IF(ROW()-13&gt;$B$7*12,"",F284*$B$6/12)</f>
      </c>
      <c r="E285" s="16">
        <f>IF(ROW()-13&gt;$B$7*12,"",C285-D285)</f>
      </c>
      <c r="F285" s="16">
        <f>IF(ROW()-13&gt;$B$7*12,"",F284-E285)</f>
      </c>
    </row>
    <row r="286" ht="16" customHeight="1" spans="1:6" x14ac:dyDescent="0.25">
      <c r="A286" s="14">
        <f>IF(ROW()-13&gt;$B$7*12,"",ROW()-13)</f>
      </c>
      <c r="B286" s="15">
        <f>IF(ROW()-13&gt;$B$7*12,"",EDATE($B$8,ROW()-14))</f>
      </c>
      <c r="C286" s="16">
        <f>IF(ROW()-13&gt;$B$7*12,"",$B$10)</f>
      </c>
      <c r="D286" s="16">
        <f>IF(ROW()-13&gt;$B$7*12,"",F285*$B$6/12)</f>
      </c>
      <c r="E286" s="16">
        <f>IF(ROW()-13&gt;$B$7*12,"",C286-D286)</f>
      </c>
      <c r="F286" s="16">
        <f>IF(ROW()-13&gt;$B$7*12,"",F285-E286)</f>
      </c>
    </row>
    <row r="287" ht="16" customHeight="1" spans="1:6" x14ac:dyDescent="0.25">
      <c r="A287" s="14">
        <f>IF(ROW()-13&gt;$B$7*12,"",ROW()-13)</f>
      </c>
      <c r="B287" s="15">
        <f>IF(ROW()-13&gt;$B$7*12,"",EDATE($B$8,ROW()-14))</f>
      </c>
      <c r="C287" s="16">
        <f>IF(ROW()-13&gt;$B$7*12,"",$B$10)</f>
      </c>
      <c r="D287" s="16">
        <f>IF(ROW()-13&gt;$B$7*12,"",F286*$B$6/12)</f>
      </c>
      <c r="E287" s="16">
        <f>IF(ROW()-13&gt;$B$7*12,"",C287-D287)</f>
      </c>
      <c r="F287" s="16">
        <f>IF(ROW()-13&gt;$B$7*12,"",F286-E287)</f>
      </c>
    </row>
    <row r="288" ht="16" customHeight="1" spans="1:6" x14ac:dyDescent="0.25">
      <c r="A288" s="14">
        <f>IF(ROW()-13&gt;$B$7*12,"",ROW()-13)</f>
      </c>
      <c r="B288" s="15">
        <f>IF(ROW()-13&gt;$B$7*12,"",EDATE($B$8,ROW()-14))</f>
      </c>
      <c r="C288" s="16">
        <f>IF(ROW()-13&gt;$B$7*12,"",$B$10)</f>
      </c>
      <c r="D288" s="16">
        <f>IF(ROW()-13&gt;$B$7*12,"",F287*$B$6/12)</f>
      </c>
      <c r="E288" s="16">
        <f>IF(ROW()-13&gt;$B$7*12,"",C288-D288)</f>
      </c>
      <c r="F288" s="16">
        <f>IF(ROW()-13&gt;$B$7*12,"",F287-E288)</f>
      </c>
    </row>
    <row r="289" ht="16" customHeight="1" spans="1:6" x14ac:dyDescent="0.25">
      <c r="A289" s="14">
        <f>IF(ROW()-13&gt;$B$7*12,"",ROW()-13)</f>
      </c>
      <c r="B289" s="15">
        <f>IF(ROW()-13&gt;$B$7*12,"",EDATE($B$8,ROW()-14))</f>
      </c>
      <c r="C289" s="16">
        <f>IF(ROW()-13&gt;$B$7*12,"",$B$10)</f>
      </c>
      <c r="D289" s="16">
        <f>IF(ROW()-13&gt;$B$7*12,"",F288*$B$6/12)</f>
      </c>
      <c r="E289" s="16">
        <f>IF(ROW()-13&gt;$B$7*12,"",C289-D289)</f>
      </c>
      <c r="F289" s="16">
        <f>IF(ROW()-13&gt;$B$7*12,"",F288-E289)</f>
      </c>
    </row>
    <row r="290" ht="16" customHeight="1" spans="1:6" x14ac:dyDescent="0.25">
      <c r="A290" s="14">
        <f>IF(ROW()-13&gt;$B$7*12,"",ROW()-13)</f>
      </c>
      <c r="B290" s="15">
        <f>IF(ROW()-13&gt;$B$7*12,"",EDATE($B$8,ROW()-14))</f>
      </c>
      <c r="C290" s="16">
        <f>IF(ROW()-13&gt;$B$7*12,"",$B$10)</f>
      </c>
      <c r="D290" s="16">
        <f>IF(ROW()-13&gt;$B$7*12,"",F289*$B$6/12)</f>
      </c>
      <c r="E290" s="16">
        <f>IF(ROW()-13&gt;$B$7*12,"",C290-D290)</f>
      </c>
      <c r="F290" s="16">
        <f>IF(ROW()-13&gt;$B$7*12,"",F289-E290)</f>
      </c>
    </row>
    <row r="291" ht="16" customHeight="1" spans="1:6" x14ac:dyDescent="0.25">
      <c r="A291" s="14">
        <f>IF(ROW()-13&gt;$B$7*12,"",ROW()-13)</f>
      </c>
      <c r="B291" s="15">
        <f>IF(ROW()-13&gt;$B$7*12,"",EDATE($B$8,ROW()-14))</f>
      </c>
      <c r="C291" s="16">
        <f>IF(ROW()-13&gt;$B$7*12,"",$B$10)</f>
      </c>
      <c r="D291" s="16">
        <f>IF(ROW()-13&gt;$B$7*12,"",F290*$B$6/12)</f>
      </c>
      <c r="E291" s="16">
        <f>IF(ROW()-13&gt;$B$7*12,"",C291-D291)</f>
      </c>
      <c r="F291" s="16">
        <f>IF(ROW()-13&gt;$B$7*12,"",F290-E291)</f>
      </c>
    </row>
    <row r="292" ht="16" customHeight="1" spans="1:6" x14ac:dyDescent="0.25">
      <c r="A292" s="14">
        <f>IF(ROW()-13&gt;$B$7*12,"",ROW()-13)</f>
      </c>
      <c r="B292" s="15">
        <f>IF(ROW()-13&gt;$B$7*12,"",EDATE($B$8,ROW()-14))</f>
      </c>
      <c r="C292" s="16">
        <f>IF(ROW()-13&gt;$B$7*12,"",$B$10)</f>
      </c>
      <c r="D292" s="16">
        <f>IF(ROW()-13&gt;$B$7*12,"",F291*$B$6/12)</f>
      </c>
      <c r="E292" s="16">
        <f>IF(ROW()-13&gt;$B$7*12,"",C292-D292)</f>
      </c>
      <c r="F292" s="16">
        <f>IF(ROW()-13&gt;$B$7*12,"",F291-E292)</f>
      </c>
    </row>
    <row r="293" ht="16" customHeight="1" spans="1:6" x14ac:dyDescent="0.25">
      <c r="A293" s="14">
        <f>IF(ROW()-13&gt;$B$7*12,"",ROW()-13)</f>
      </c>
      <c r="B293" s="15">
        <f>IF(ROW()-13&gt;$B$7*12,"",EDATE($B$8,ROW()-14))</f>
      </c>
      <c r="C293" s="16">
        <f>IF(ROW()-13&gt;$B$7*12,"",$B$10)</f>
      </c>
      <c r="D293" s="16">
        <f>IF(ROW()-13&gt;$B$7*12,"",F292*$B$6/12)</f>
      </c>
      <c r="E293" s="16">
        <f>IF(ROW()-13&gt;$B$7*12,"",C293-D293)</f>
      </c>
      <c r="F293" s="16">
        <f>IF(ROW()-13&gt;$B$7*12,"",F292-E293)</f>
      </c>
    </row>
    <row r="294" ht="16" customHeight="1" spans="1:6" x14ac:dyDescent="0.25">
      <c r="A294" s="14">
        <f>IF(ROW()-13&gt;$B$7*12,"",ROW()-13)</f>
      </c>
      <c r="B294" s="15">
        <f>IF(ROW()-13&gt;$B$7*12,"",EDATE($B$8,ROW()-14))</f>
      </c>
      <c r="C294" s="16">
        <f>IF(ROW()-13&gt;$B$7*12,"",$B$10)</f>
      </c>
      <c r="D294" s="16">
        <f>IF(ROW()-13&gt;$B$7*12,"",F293*$B$6/12)</f>
      </c>
      <c r="E294" s="16">
        <f>IF(ROW()-13&gt;$B$7*12,"",C294-D294)</f>
      </c>
      <c r="F294" s="16">
        <f>IF(ROW()-13&gt;$B$7*12,"",F293-E294)</f>
      </c>
    </row>
    <row r="295" ht="16" customHeight="1" spans="1:6" x14ac:dyDescent="0.25">
      <c r="A295" s="14">
        <f>IF(ROW()-13&gt;$B$7*12,"",ROW()-13)</f>
      </c>
      <c r="B295" s="15">
        <f>IF(ROW()-13&gt;$B$7*12,"",EDATE($B$8,ROW()-14))</f>
      </c>
      <c r="C295" s="16">
        <f>IF(ROW()-13&gt;$B$7*12,"",$B$10)</f>
      </c>
      <c r="D295" s="16">
        <f>IF(ROW()-13&gt;$B$7*12,"",F294*$B$6/12)</f>
      </c>
      <c r="E295" s="16">
        <f>IF(ROW()-13&gt;$B$7*12,"",C295-D295)</f>
      </c>
      <c r="F295" s="16">
        <f>IF(ROW()-13&gt;$B$7*12,"",F294-E295)</f>
      </c>
    </row>
    <row r="296" ht="16" customHeight="1" spans="1:6" x14ac:dyDescent="0.25">
      <c r="A296" s="14">
        <f>IF(ROW()-13&gt;$B$7*12,"",ROW()-13)</f>
      </c>
      <c r="B296" s="15">
        <f>IF(ROW()-13&gt;$B$7*12,"",EDATE($B$8,ROW()-14))</f>
      </c>
      <c r="C296" s="16">
        <f>IF(ROW()-13&gt;$B$7*12,"",$B$10)</f>
      </c>
      <c r="D296" s="16">
        <f>IF(ROW()-13&gt;$B$7*12,"",F295*$B$6/12)</f>
      </c>
      <c r="E296" s="16">
        <f>IF(ROW()-13&gt;$B$7*12,"",C296-D296)</f>
      </c>
      <c r="F296" s="16">
        <f>IF(ROW()-13&gt;$B$7*12,"",F295-E296)</f>
      </c>
    </row>
    <row r="297" ht="16" customHeight="1" spans="1:6" x14ac:dyDescent="0.25">
      <c r="A297" s="14">
        <f>IF(ROW()-13&gt;$B$7*12,"",ROW()-13)</f>
      </c>
      <c r="B297" s="15">
        <f>IF(ROW()-13&gt;$B$7*12,"",EDATE($B$8,ROW()-14))</f>
      </c>
      <c r="C297" s="16">
        <f>IF(ROW()-13&gt;$B$7*12,"",$B$10)</f>
      </c>
      <c r="D297" s="16">
        <f>IF(ROW()-13&gt;$B$7*12,"",F296*$B$6/12)</f>
      </c>
      <c r="E297" s="16">
        <f>IF(ROW()-13&gt;$B$7*12,"",C297-D297)</f>
      </c>
      <c r="F297" s="16">
        <f>IF(ROW()-13&gt;$B$7*12,"",F296-E297)</f>
      </c>
    </row>
    <row r="298" ht="16" customHeight="1" spans="1:6" x14ac:dyDescent="0.25">
      <c r="A298" s="14">
        <f>IF(ROW()-13&gt;$B$7*12,"",ROW()-13)</f>
      </c>
      <c r="B298" s="15">
        <f>IF(ROW()-13&gt;$B$7*12,"",EDATE($B$8,ROW()-14))</f>
      </c>
      <c r="C298" s="16">
        <f>IF(ROW()-13&gt;$B$7*12,"",$B$10)</f>
      </c>
      <c r="D298" s="16">
        <f>IF(ROW()-13&gt;$B$7*12,"",F297*$B$6/12)</f>
      </c>
      <c r="E298" s="16">
        <f>IF(ROW()-13&gt;$B$7*12,"",C298-D298)</f>
      </c>
      <c r="F298" s="16">
        <f>IF(ROW()-13&gt;$B$7*12,"",F297-E298)</f>
      </c>
    </row>
    <row r="299" ht="16" customHeight="1" spans="1:6" x14ac:dyDescent="0.25">
      <c r="A299" s="14">
        <f>IF(ROW()-13&gt;$B$7*12,"",ROW()-13)</f>
      </c>
      <c r="B299" s="15">
        <f>IF(ROW()-13&gt;$B$7*12,"",EDATE($B$8,ROW()-14))</f>
      </c>
      <c r="C299" s="16">
        <f>IF(ROW()-13&gt;$B$7*12,"",$B$10)</f>
      </c>
      <c r="D299" s="16">
        <f>IF(ROW()-13&gt;$B$7*12,"",F298*$B$6/12)</f>
      </c>
      <c r="E299" s="16">
        <f>IF(ROW()-13&gt;$B$7*12,"",C299-D299)</f>
      </c>
      <c r="F299" s="16">
        <f>IF(ROW()-13&gt;$B$7*12,"",F298-E299)</f>
      </c>
    </row>
    <row r="300" ht="16" customHeight="1" spans="1:6" x14ac:dyDescent="0.25">
      <c r="A300" s="14">
        <f>IF(ROW()-13&gt;$B$7*12,"",ROW()-13)</f>
      </c>
      <c r="B300" s="15">
        <f>IF(ROW()-13&gt;$B$7*12,"",EDATE($B$8,ROW()-14))</f>
      </c>
      <c r="C300" s="16">
        <f>IF(ROW()-13&gt;$B$7*12,"",$B$10)</f>
      </c>
      <c r="D300" s="16">
        <f>IF(ROW()-13&gt;$B$7*12,"",F299*$B$6/12)</f>
      </c>
      <c r="E300" s="16">
        <f>IF(ROW()-13&gt;$B$7*12,"",C300-D300)</f>
      </c>
      <c r="F300" s="16">
        <f>IF(ROW()-13&gt;$B$7*12,"",F299-E300)</f>
      </c>
    </row>
    <row r="301" ht="16" customHeight="1" spans="1:6" x14ac:dyDescent="0.25">
      <c r="A301" s="14">
        <f>IF(ROW()-13&gt;$B$7*12,"",ROW()-13)</f>
      </c>
      <c r="B301" s="15">
        <f>IF(ROW()-13&gt;$B$7*12,"",EDATE($B$8,ROW()-14))</f>
      </c>
      <c r="C301" s="16">
        <f>IF(ROW()-13&gt;$B$7*12,"",$B$10)</f>
      </c>
      <c r="D301" s="16">
        <f>IF(ROW()-13&gt;$B$7*12,"",F300*$B$6/12)</f>
      </c>
      <c r="E301" s="16">
        <f>IF(ROW()-13&gt;$B$7*12,"",C301-D301)</f>
      </c>
      <c r="F301" s="16">
        <f>IF(ROW()-13&gt;$B$7*12,"",F300-E301)</f>
      </c>
    </row>
    <row r="302" ht="16" customHeight="1" spans="1:6" x14ac:dyDescent="0.25">
      <c r="A302" s="14">
        <f>IF(ROW()-13&gt;$B$7*12,"",ROW()-13)</f>
      </c>
      <c r="B302" s="15">
        <f>IF(ROW()-13&gt;$B$7*12,"",EDATE($B$8,ROW()-14))</f>
      </c>
      <c r="C302" s="16">
        <f>IF(ROW()-13&gt;$B$7*12,"",$B$10)</f>
      </c>
      <c r="D302" s="16">
        <f>IF(ROW()-13&gt;$B$7*12,"",F301*$B$6/12)</f>
      </c>
      <c r="E302" s="16">
        <f>IF(ROW()-13&gt;$B$7*12,"",C302-D302)</f>
      </c>
      <c r="F302" s="16">
        <f>IF(ROW()-13&gt;$B$7*12,"",F301-E302)</f>
      </c>
    </row>
    <row r="303" ht="16" customHeight="1" spans="1:6" x14ac:dyDescent="0.25">
      <c r="A303" s="14">
        <f>IF(ROW()-13&gt;$B$7*12,"",ROW()-13)</f>
      </c>
      <c r="B303" s="15">
        <f>IF(ROW()-13&gt;$B$7*12,"",EDATE($B$8,ROW()-14))</f>
      </c>
      <c r="C303" s="16">
        <f>IF(ROW()-13&gt;$B$7*12,"",$B$10)</f>
      </c>
      <c r="D303" s="16">
        <f>IF(ROW()-13&gt;$B$7*12,"",F302*$B$6/12)</f>
      </c>
      <c r="E303" s="16">
        <f>IF(ROW()-13&gt;$B$7*12,"",C303-D303)</f>
      </c>
      <c r="F303" s="16">
        <f>IF(ROW()-13&gt;$B$7*12,"",F302-E303)</f>
      </c>
    </row>
    <row r="304" ht="16" customHeight="1" spans="1:6" x14ac:dyDescent="0.25">
      <c r="A304" s="14">
        <f>IF(ROW()-13&gt;$B$7*12,"",ROW()-13)</f>
      </c>
      <c r="B304" s="15">
        <f>IF(ROW()-13&gt;$B$7*12,"",EDATE($B$8,ROW()-14))</f>
      </c>
      <c r="C304" s="16">
        <f>IF(ROW()-13&gt;$B$7*12,"",$B$10)</f>
      </c>
      <c r="D304" s="16">
        <f>IF(ROW()-13&gt;$B$7*12,"",F303*$B$6/12)</f>
      </c>
      <c r="E304" s="16">
        <f>IF(ROW()-13&gt;$B$7*12,"",C304-D304)</f>
      </c>
      <c r="F304" s="16">
        <f>IF(ROW()-13&gt;$B$7*12,"",F303-E304)</f>
      </c>
    </row>
    <row r="305" ht="16" customHeight="1" spans="1:6" x14ac:dyDescent="0.25">
      <c r="A305" s="14">
        <f>IF(ROW()-13&gt;$B$7*12,"",ROW()-13)</f>
      </c>
      <c r="B305" s="15">
        <f>IF(ROW()-13&gt;$B$7*12,"",EDATE($B$8,ROW()-14))</f>
      </c>
      <c r="C305" s="16">
        <f>IF(ROW()-13&gt;$B$7*12,"",$B$10)</f>
      </c>
      <c r="D305" s="16">
        <f>IF(ROW()-13&gt;$B$7*12,"",F304*$B$6/12)</f>
      </c>
      <c r="E305" s="16">
        <f>IF(ROW()-13&gt;$B$7*12,"",C305-D305)</f>
      </c>
      <c r="F305" s="16">
        <f>IF(ROW()-13&gt;$B$7*12,"",F304-E305)</f>
      </c>
    </row>
    <row r="306" ht="16" customHeight="1" spans="1:6" x14ac:dyDescent="0.25">
      <c r="A306" s="14">
        <f>IF(ROW()-13&gt;$B$7*12,"",ROW()-13)</f>
      </c>
      <c r="B306" s="15">
        <f>IF(ROW()-13&gt;$B$7*12,"",EDATE($B$8,ROW()-14))</f>
      </c>
      <c r="C306" s="16">
        <f>IF(ROW()-13&gt;$B$7*12,"",$B$10)</f>
      </c>
      <c r="D306" s="16">
        <f>IF(ROW()-13&gt;$B$7*12,"",F305*$B$6/12)</f>
      </c>
      <c r="E306" s="16">
        <f>IF(ROW()-13&gt;$B$7*12,"",C306-D306)</f>
      </c>
      <c r="F306" s="16">
        <f>IF(ROW()-13&gt;$B$7*12,"",F305-E306)</f>
      </c>
    </row>
    <row r="307" ht="16" customHeight="1" spans="1:6" x14ac:dyDescent="0.25">
      <c r="A307" s="14">
        <f>IF(ROW()-13&gt;$B$7*12,"",ROW()-13)</f>
      </c>
      <c r="B307" s="15">
        <f>IF(ROW()-13&gt;$B$7*12,"",EDATE($B$8,ROW()-14))</f>
      </c>
      <c r="C307" s="16">
        <f>IF(ROW()-13&gt;$B$7*12,"",$B$10)</f>
      </c>
      <c r="D307" s="16">
        <f>IF(ROW()-13&gt;$B$7*12,"",F306*$B$6/12)</f>
      </c>
      <c r="E307" s="16">
        <f>IF(ROW()-13&gt;$B$7*12,"",C307-D307)</f>
      </c>
      <c r="F307" s="16">
        <f>IF(ROW()-13&gt;$B$7*12,"",F306-E307)</f>
      </c>
    </row>
    <row r="308" ht="16" customHeight="1" spans="1:6" x14ac:dyDescent="0.25">
      <c r="A308" s="14">
        <f>IF(ROW()-13&gt;$B$7*12,"",ROW()-13)</f>
      </c>
      <c r="B308" s="15">
        <f>IF(ROW()-13&gt;$B$7*12,"",EDATE($B$8,ROW()-14))</f>
      </c>
      <c r="C308" s="16">
        <f>IF(ROW()-13&gt;$B$7*12,"",$B$10)</f>
      </c>
      <c r="D308" s="16">
        <f>IF(ROW()-13&gt;$B$7*12,"",F307*$B$6/12)</f>
      </c>
      <c r="E308" s="16">
        <f>IF(ROW()-13&gt;$B$7*12,"",C308-D308)</f>
      </c>
      <c r="F308" s="16">
        <f>IF(ROW()-13&gt;$B$7*12,"",F307-E308)</f>
      </c>
    </row>
    <row r="309" ht="16" customHeight="1" spans="1:6" x14ac:dyDescent="0.25">
      <c r="A309" s="14">
        <f>IF(ROW()-13&gt;$B$7*12,"",ROW()-13)</f>
      </c>
      <c r="B309" s="15">
        <f>IF(ROW()-13&gt;$B$7*12,"",EDATE($B$8,ROW()-14))</f>
      </c>
      <c r="C309" s="16">
        <f>IF(ROW()-13&gt;$B$7*12,"",$B$10)</f>
      </c>
      <c r="D309" s="16">
        <f>IF(ROW()-13&gt;$B$7*12,"",F308*$B$6/12)</f>
      </c>
      <c r="E309" s="16">
        <f>IF(ROW()-13&gt;$B$7*12,"",C309-D309)</f>
      </c>
      <c r="F309" s="16">
        <f>IF(ROW()-13&gt;$B$7*12,"",F308-E309)</f>
      </c>
    </row>
    <row r="310" ht="16" customHeight="1" spans="1:6" x14ac:dyDescent="0.25">
      <c r="A310" s="14">
        <f>IF(ROW()-13&gt;$B$7*12,"",ROW()-13)</f>
      </c>
      <c r="B310" s="15">
        <f>IF(ROW()-13&gt;$B$7*12,"",EDATE($B$8,ROW()-14))</f>
      </c>
      <c r="C310" s="16">
        <f>IF(ROW()-13&gt;$B$7*12,"",$B$10)</f>
      </c>
      <c r="D310" s="16">
        <f>IF(ROW()-13&gt;$B$7*12,"",F309*$B$6/12)</f>
      </c>
      <c r="E310" s="16">
        <f>IF(ROW()-13&gt;$B$7*12,"",C310-D310)</f>
      </c>
      <c r="F310" s="16">
        <f>IF(ROW()-13&gt;$B$7*12,"",F309-E310)</f>
      </c>
    </row>
    <row r="311" ht="16" customHeight="1" spans="1:6" x14ac:dyDescent="0.25">
      <c r="A311" s="14">
        <f>IF(ROW()-13&gt;$B$7*12,"",ROW()-13)</f>
      </c>
      <c r="B311" s="15">
        <f>IF(ROW()-13&gt;$B$7*12,"",EDATE($B$8,ROW()-14))</f>
      </c>
      <c r="C311" s="16">
        <f>IF(ROW()-13&gt;$B$7*12,"",$B$10)</f>
      </c>
      <c r="D311" s="16">
        <f>IF(ROW()-13&gt;$B$7*12,"",F310*$B$6/12)</f>
      </c>
      <c r="E311" s="16">
        <f>IF(ROW()-13&gt;$B$7*12,"",C311-D311)</f>
      </c>
      <c r="F311" s="16">
        <f>IF(ROW()-13&gt;$B$7*12,"",F310-E311)</f>
      </c>
    </row>
    <row r="312" ht="16" customHeight="1" spans="1:6" x14ac:dyDescent="0.25">
      <c r="A312" s="14">
        <f>IF(ROW()-13&gt;$B$7*12,"",ROW()-13)</f>
      </c>
      <c r="B312" s="15">
        <f>IF(ROW()-13&gt;$B$7*12,"",EDATE($B$8,ROW()-14))</f>
      </c>
      <c r="C312" s="16">
        <f>IF(ROW()-13&gt;$B$7*12,"",$B$10)</f>
      </c>
      <c r="D312" s="16">
        <f>IF(ROW()-13&gt;$B$7*12,"",F311*$B$6/12)</f>
      </c>
      <c r="E312" s="16">
        <f>IF(ROW()-13&gt;$B$7*12,"",C312-D312)</f>
      </c>
      <c r="F312" s="16">
        <f>IF(ROW()-13&gt;$B$7*12,"",F311-E312)</f>
      </c>
    </row>
    <row r="313" ht="16" customHeight="1" spans="1:6" x14ac:dyDescent="0.25">
      <c r="A313" s="14">
        <f>IF(ROW()-13&gt;$B$7*12,"",ROW()-13)</f>
      </c>
      <c r="B313" s="15">
        <f>IF(ROW()-13&gt;$B$7*12,"",EDATE($B$8,ROW()-14))</f>
      </c>
      <c r="C313" s="16">
        <f>IF(ROW()-13&gt;$B$7*12,"",$B$10)</f>
      </c>
      <c r="D313" s="16">
        <f>IF(ROW()-13&gt;$B$7*12,"",F312*$B$6/12)</f>
      </c>
      <c r="E313" s="16">
        <f>IF(ROW()-13&gt;$B$7*12,"",C313-D313)</f>
      </c>
      <c r="F313" s="16">
        <f>IF(ROW()-13&gt;$B$7*12,"",F312-E313)</f>
      </c>
    </row>
    <row r="315" ht="14" customHeight="1" spans="1:1" x14ac:dyDescent="0.25">
      <c r="A315" s="17" t="s">
        <v>14</v>
      </c>
    </row>
    <row r="317" ht="16" customHeight="1" spans="1:1" x14ac:dyDescent="0.25">
      <c r="A317" s="18" t="s">
        <v>15</v>
      </c>
    </row>
    <row r="318" ht="16" customHeight="1" spans="1:1" x14ac:dyDescent="0.25">
      <c r="A318" s="19" t="s">
        <v>16</v>
      </c>
    </row>
  </sheetData>
  <sheetProtection sheet="1" formatCells="0" formatColumns="0" formatRows="0" insertColumns="0" insertRows="0" deleteColumns="0" deleteRows="0" sort="0" autoFilter="0"/>
  <mergeCells count="3">
    <mergeCell ref="A1:F1"/>
    <mergeCell ref="A2:F2"/>
    <mergeCell ref="A4:B4"/>
  </mergeCells>
  <conditionalFormatting sqref="A14:F313">
    <cfRule type="expression" dxfId="0" priority="1">
      <formula>AND($A14&lt;&gt;"",MOD(ROW(),2)=0)</formula>
    </cfRule>
  </conditionalFormatting>
  <hyperlinks>
    <hyperlink ref="A317" r:id="rId1"/>
    <hyperlink ref="A318" r:id="rId2"/>
  </hyperlink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Amortissement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Dojo Club</dc:creator>
  <dc:title/>
  <dc:subject/>
  <dc:description/>
  <cp:keywords/>
  <cp:category/>
  <cp:lastModifiedBy>Unknown</cp:lastModifiedBy>
  <dcterms:created xsi:type="dcterms:W3CDTF">2026-06-11T10:29:48Z</dcterms:created>
  <dcterms:modified xsi:type="dcterms:W3CDTF">2026-06-11T10:29:48Z</dcterms:modified>
</cp:coreProperties>
</file>