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<sst xmlns="http://schemas.openxmlformats.org/spreadsheetml/2006/main" count="44" uniqueCount="38">
  <si>
    <t>Budget prévisionnel de l'association</t>
  </si>
  <si>
    <t>Saisis les montants prévus et réalisés dans les cases jaunes. L'écart, les totaux et le solde se calculent tout seuls.</t>
  </si>
  <si>
    <t>Écart en vert = situation favorable · en rouge = défavorable.</t>
  </si>
  <si>
    <t>RECETTES</t>
  </si>
  <si>
    <t>Poste</t>
  </si>
  <si>
    <t>Prévu (€)</t>
  </si>
  <si>
    <t>Réalisé (€)</t>
  </si>
  <si>
    <t>Écart (€)</t>
  </si>
  <si>
    <t>Cotisations des adhérents</t>
  </si>
  <si>
    <t>Subvention municipale</t>
  </si>
  <si>
    <t>Subvention régionale</t>
  </si>
  <si>
    <t>Recettes événements (tournoi, fête)</t>
  </si>
  <si>
    <t>Dons et mécénat</t>
  </si>
  <si>
    <t>Autres recettes</t>
  </si>
  <si>
    <t>Total recettes</t>
  </si>
  <si>
    <t>DÉPENSES</t>
  </si>
  <si>
    <t>Charges de personnel (vacataires)</t>
  </si>
  <si>
    <t>Assurance de l'association</t>
  </si>
  <si>
    <t>Location de salle</t>
  </si>
  <si>
    <t>Matériel et équipements</t>
  </si>
  <si>
    <t>Déplacements et transports</t>
  </si>
  <si>
    <t>Frais événements (tournoi, fête)</t>
  </si>
  <si>
    <t>Fournitures et communication</t>
  </si>
  <si>
    <t>Frais bancaires</t>
  </si>
  <si>
    <t>Autres dépenses</t>
  </si>
  <si>
    <t>Total dépenses</t>
  </si>
  <si>
    <t>Solde (recettes − dépenses)</t>
  </si>
  <si>
    <t>Modèle gratuit créé par Le Dojo Club</t>
  </si>
  <si>
    <t>Tous nos modèles Excel à télécharger sur ledojo.club/modeles-excel</t>
  </si>
  <si>
    <t>Synthèse budgétaire</t>
  </si>
  <si>
    <t>Tout se calcule depuis la feuille Budget, rien à saisir ici.</t>
  </si>
  <si>
    <t>Recettes prévues</t>
  </si>
  <si>
    <t>Dépenses prévues</t>
  </si>
  <si>
    <t>Solde prévisionnel</t>
  </si>
  <si>
    <t>Recettes réalisées</t>
  </si>
  <si>
    <t>Dépenses réalisées</t>
  </si>
  <si>
    <t>Résultat réel</t>
  </si>
  <si>
    <t>Cette feuille est protégée sans mot de passe pour préserver les formules. Pour la déverrouiller, va dans Révision puis « Ôter la protection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</si>
</sst>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&quot;€&quot;"/>
  </numFmts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i/>
      <color rgb="FF64748B"/>
      <sz val="9"/>
    </font>
    <font>
      <b/>
      <color rgb="FFFFFFFF"/>
      <sz val="11"/>
    </font>
    <font>
      <b/>
      <color rgb="FFFFFFFF"/>
      <sz val="10"/>
    </font>
    <font>
      <b/>
      <color rgb="FF047857"/>
      <sz val="11"/>
    </font>
    <font>
      <b/>
      <color rgb="FF047857"/>
      <sz val="12"/>
    </font>
    <font>
      <u/>
      <color rgb="FF64748B"/>
      <sz val="9"/>
    </font>
    <font>
      <i/>
      <color rgb="FF94A3B8"/>
      <sz val="8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4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6" fillId="5" borderId="1" xfId="0" applyFont="1" applyFill="1" applyBorder="1"/>
    <xf numFmtId="164" fontId="6" fillId="5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/>
    <xf numFmtId="164" fontId="7" fillId="5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6" borderId="1" xfId="0" applyFont="1" applyFill="1" applyBorder="1"/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6">
    <dxf>
      <font>
        <color rgb="FF047857"/>
      </font>
      <fill>
        <patternFill patternType="solid">
          <bgColor rgb="FFD1FAE5"/>
        </patternFill>
      </fill>
    </dxf>
    <dxf>
      <font>
        <color rgb="FFB91C1C"/>
      </font>
    </dxf>
    <dxf>
      <font>
        <color rgb="FF047857"/>
      </font>
      <fill>
        <patternFill patternType="solid">
          <bgColor rgb="FFD1FAE5"/>
        </patternFill>
      </fill>
    </dxf>
    <dxf>
      <font>
        <color rgb="FFB91C1C"/>
      </font>
    </dxf>
    <dxf>
      <font>
        <b/>
        <color rgb="FFB91C1C"/>
      </font>
    </dxf>
    <dxf>
      <font>
        <b/>
        <color rgb="FFB91C1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 showGridLines="0"/>
  </sheetViews>
  <sheetFormatPr defaultRowHeight="15" outlineLevelRow="0" outlineLevelCol="0" x14ac:dyDescent="55"/>
  <cols>
    <col min="1" max="1" width="38" customWidth="1"/>
    <col min="2" max="4" width="15" customWidth="1"/>
  </cols>
  <sheetData>
    <row r="1" ht="30" customHeight="1" spans="1:4" x14ac:dyDescent="0.25">
      <c r="A1" s="1" t="s">
        <v>0</v>
      </c>
      <c r="B1" s="1"/>
      <c r="C1" s="1"/>
      <c r="D1" s="1"/>
    </row>
    <row r="2" ht="16" customHeight="1" spans="1:4" x14ac:dyDescent="0.25">
      <c r="A2" s="2" t="s">
        <v>1</v>
      </c>
      <c r="B2" s="2"/>
      <c r="C2" s="2"/>
      <c r="D2" s="2"/>
    </row>
    <row r="3" ht="16" customHeight="1" spans="1:4" x14ac:dyDescent="0.25">
      <c r="A3" s="3" t="s">
        <v>2</v>
      </c>
      <c r="B3" s="3"/>
      <c r="C3" s="3"/>
      <c r="D3" s="3"/>
    </row>
    <row r="5" ht="20" customHeight="1" spans="1:4" x14ac:dyDescent="0.25">
      <c r="A5" s="4" t="s">
        <v>3</v>
      </c>
      <c r="B5" s="4"/>
      <c r="C5" s="4"/>
      <c r="D5" s="4"/>
    </row>
    <row r="6" ht="24" customHeight="1" spans="1:4" x14ac:dyDescent="0.25">
      <c r="A6" s="5" t="s">
        <v>4</v>
      </c>
      <c r="B6" s="5" t="s">
        <v>5</v>
      </c>
      <c r="C6" s="5" t="s">
        <v>6</v>
      </c>
      <c r="D6" s="5" t="s">
        <v>7</v>
      </c>
    </row>
    <row r="7" ht="18" customHeight="1" spans="1:4" x14ac:dyDescent="0.25">
      <c r="A7" s="6" t="s">
        <v>8</v>
      </c>
      <c r="B7" s="7">
        <v>1800</v>
      </c>
      <c r="C7" s="7">
        <v>1740</v>
      </c>
      <c r="D7" s="8">
        <f>C7-B7</f>
        <v>-60</v>
      </c>
    </row>
    <row r="8" ht="18" customHeight="1" spans="1:4" x14ac:dyDescent="0.25">
      <c r="A8" s="6" t="s">
        <v>9</v>
      </c>
      <c r="B8" s="7">
        <v>1200</v>
      </c>
      <c r="C8" s="7">
        <v>1200</v>
      </c>
      <c r="D8" s="8">
        <f>C8-B8</f>
        <v>0</v>
      </c>
    </row>
    <row r="9" ht="18" customHeight="1" spans="1:4" x14ac:dyDescent="0.25">
      <c r="A9" s="6" t="s">
        <v>10</v>
      </c>
      <c r="B9" s="7">
        <v>500</v>
      </c>
      <c r="C9" s="7">
        <v>0</v>
      </c>
      <c r="D9" s="8">
        <f>C9-B9</f>
        <v>-500</v>
      </c>
    </row>
    <row r="10" ht="18" customHeight="1" spans="1:4" x14ac:dyDescent="0.25">
      <c r="A10" s="6" t="s">
        <v>11</v>
      </c>
      <c r="B10" s="7">
        <v>800</v>
      </c>
      <c r="C10" s="7">
        <v>920</v>
      </c>
      <c r="D10" s="8">
        <f>C10-B10</f>
        <v>120</v>
      </c>
    </row>
    <row r="11" ht="18" customHeight="1" spans="1:4" x14ac:dyDescent="0.25">
      <c r="A11" s="6" t="s">
        <v>12</v>
      </c>
      <c r="B11" s="7">
        <v>200</v>
      </c>
      <c r="C11" s="7">
        <v>150</v>
      </c>
      <c r="D11" s="8">
        <f>C11-B11</f>
        <v>-50</v>
      </c>
    </row>
    <row r="12" ht="18" customHeight="1" spans="1:4" x14ac:dyDescent="0.25">
      <c r="A12" s="6" t="s">
        <v>13</v>
      </c>
      <c r="B12" s="7">
        <v>100</v>
      </c>
      <c r="C12" s="7">
        <v>60</v>
      </c>
      <c r="D12" s="8">
        <f>C12-B12</f>
        <v>-40</v>
      </c>
    </row>
    <row r="13" ht="22" customHeight="1" spans="1:4" x14ac:dyDescent="0.25">
      <c r="A13" s="9" t="s">
        <v>14</v>
      </c>
      <c r="B13" s="10">
        <f>SUM(B7:B12)</f>
        <v>4600</v>
      </c>
      <c r="C13" s="10">
        <f>SUM(C7:C12)</f>
        <v>4070</v>
      </c>
      <c r="D13" s="10">
        <f>C13-B13</f>
        <v>-530</v>
      </c>
    </row>
    <row r="15" ht="20" customHeight="1" spans="1:4" x14ac:dyDescent="0.25">
      <c r="A15" s="4" t="s">
        <v>15</v>
      </c>
      <c r="B15" s="4"/>
      <c r="C15" s="4"/>
      <c r="D15" s="4"/>
    </row>
    <row r="16" ht="24" customHeight="1" spans="1:4" x14ac:dyDescent="0.25">
      <c r="A16" s="5" t="s">
        <v>4</v>
      </c>
      <c r="B16" s="5" t="s">
        <v>5</v>
      </c>
      <c r="C16" s="5" t="s">
        <v>6</v>
      </c>
      <c r="D16" s="5" t="s">
        <v>7</v>
      </c>
    </row>
    <row r="17" ht="18" customHeight="1" spans="1:4" x14ac:dyDescent="0.25">
      <c r="A17" s="6" t="s">
        <v>16</v>
      </c>
      <c r="B17" s="7">
        <v>600</v>
      </c>
      <c r="C17" s="7">
        <v>580</v>
      </c>
      <c r="D17" s="8">
        <f>B17-C17</f>
        <v>20</v>
      </c>
    </row>
    <row r="18" ht="18" customHeight="1" spans="1:4" x14ac:dyDescent="0.25">
      <c r="A18" s="6" t="s">
        <v>17</v>
      </c>
      <c r="B18" s="7">
        <v>250</v>
      </c>
      <c r="C18" s="7">
        <v>248</v>
      </c>
      <c r="D18" s="8">
        <f>B18-C18</f>
        <v>2</v>
      </c>
    </row>
    <row r="19" ht="18" customHeight="1" spans="1:4" x14ac:dyDescent="0.25">
      <c r="A19" s="6" t="s">
        <v>18</v>
      </c>
      <c r="B19" s="7">
        <v>480</v>
      </c>
      <c r="C19" s="7">
        <v>520</v>
      </c>
      <c r="D19" s="8">
        <f>B19-C19</f>
        <v>-40</v>
      </c>
    </row>
    <row r="20" ht="18" customHeight="1" spans="1:4" x14ac:dyDescent="0.25">
      <c r="A20" s="6" t="s">
        <v>19</v>
      </c>
      <c r="B20" s="7">
        <v>350</v>
      </c>
      <c r="C20" s="7">
        <v>290</v>
      </c>
      <c r="D20" s="8">
        <f>B20-C20</f>
        <v>60</v>
      </c>
    </row>
    <row r="21" ht="18" customHeight="1" spans="1:4" x14ac:dyDescent="0.25">
      <c r="A21" s="6" t="s">
        <v>20</v>
      </c>
      <c r="B21" s="7">
        <v>180</v>
      </c>
      <c r="C21" s="7">
        <v>165</v>
      </c>
      <c r="D21" s="8">
        <f>B21-C21</f>
        <v>15</v>
      </c>
    </row>
    <row r="22" ht="18" customHeight="1" spans="1:4" x14ac:dyDescent="0.25">
      <c r="A22" s="6" t="s">
        <v>21</v>
      </c>
      <c r="B22" s="7">
        <v>400</v>
      </c>
      <c r="C22" s="7">
        <v>435</v>
      </c>
      <c r="D22" s="8">
        <f>B22-C22</f>
        <v>-35</v>
      </c>
    </row>
    <row r="23" ht="18" customHeight="1" spans="1:4" x14ac:dyDescent="0.25">
      <c r="A23" s="6" t="s">
        <v>22</v>
      </c>
      <c r="B23" s="7">
        <v>120</v>
      </c>
      <c r="C23" s="7">
        <v>95</v>
      </c>
      <c r="D23" s="8">
        <f>B23-C23</f>
        <v>25</v>
      </c>
    </row>
    <row r="24" ht="18" customHeight="1" spans="1:4" x14ac:dyDescent="0.25">
      <c r="A24" s="6" t="s">
        <v>23</v>
      </c>
      <c r="B24" s="7">
        <v>80</v>
      </c>
      <c r="C24" s="7">
        <v>78</v>
      </c>
      <c r="D24" s="8">
        <f>B24-C24</f>
        <v>2</v>
      </c>
    </row>
    <row r="25" ht="18" customHeight="1" spans="1:4" x14ac:dyDescent="0.25">
      <c r="A25" s="6" t="s">
        <v>24</v>
      </c>
      <c r="B25" s="7">
        <v>80</v>
      </c>
      <c r="C25" s="7">
        <v>42</v>
      </c>
      <c r="D25" s="8">
        <f>B25-C25</f>
        <v>38</v>
      </c>
    </row>
    <row r="26" ht="22" customHeight="1" spans="1:4" x14ac:dyDescent="0.25">
      <c r="A26" s="9" t="s">
        <v>25</v>
      </c>
      <c r="B26" s="10">
        <f>SUM(B17:B25)</f>
        <v>2540</v>
      </c>
      <c r="C26" s="10">
        <f>SUM(C17:C25)</f>
        <v>2453</v>
      </c>
      <c r="D26" s="10">
        <f>B26-C26</f>
        <v>87</v>
      </c>
    </row>
    <row r="28" ht="26" customHeight="1" spans="1:4" x14ac:dyDescent="0.25">
      <c r="A28" s="11" t="s">
        <v>26</v>
      </c>
      <c r="B28" s="12">
        <f>B13-B26</f>
        <v>2060</v>
      </c>
      <c r="C28" s="12">
        <f>C13-C26</f>
        <v>1617</v>
      </c>
      <c r="D28" s="12">
        <f>C28-B28</f>
        <v>-443</v>
      </c>
    </row>
    <row r="32" ht="16" customHeight="1" spans="1:1" x14ac:dyDescent="0.25">
      <c r="A32" s="13" t="s">
        <v>27</v>
      </c>
    </row>
    <row r="33" ht="16" customHeight="1" spans="1:1" x14ac:dyDescent="0.25">
      <c r="A33" s="14" t="s">
        <v>28</v>
      </c>
    </row>
  </sheetData>
  <mergeCells count="5">
    <mergeCell ref="A1:D1"/>
    <mergeCell ref="A2:D2"/>
    <mergeCell ref="A3:D3"/>
    <mergeCell ref="A5:D5"/>
    <mergeCell ref="A15:D15"/>
  </mergeCells>
  <conditionalFormatting sqref="D7:D13">
    <cfRule type="cellIs" dxfId="0" priority="1" operator="greaterThan">
      <formula>0</formula>
    </cfRule>
    <cfRule type="cellIs" dxfId="1" priority="2" operator="lessThan">
      <formula>0</formula>
    </cfRule>
  </conditionalFormatting>
  <conditionalFormatting sqref="D17:D26">
    <cfRule type="cellIs" dxfId="2" priority="1" operator="greaterThan">
      <formula>0</formula>
    </cfRule>
    <cfRule type="cellIs" dxfId="3" priority="2" operator="lessThan">
      <formula>0</formula>
    </cfRule>
  </conditionalFormatting>
  <conditionalFormatting sqref="B28:C28">
    <cfRule type="cellIs" dxfId="4" priority="1" operator="lessThan">
      <formula>0</formula>
    </cfRule>
  </conditionalFormatting>
  <hyperlinks>
    <hyperlink ref="A32" r:id="rId1"/>
    <hyperlink ref="A3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8" customWidth="1"/>
  </cols>
  <sheetData>
    <row r="1" ht="30" customHeight="1" spans="1:2" x14ac:dyDescent="0.25">
      <c r="A1" s="1" t="s">
        <v>29</v>
      </c>
      <c r="B1" s="1"/>
    </row>
    <row r="2" ht="16" customHeight="1" spans="1:2" x14ac:dyDescent="0.25">
      <c r="A2" s="3" t="s">
        <v>30</v>
      </c>
      <c r="B2" s="3"/>
    </row>
    <row r="4" ht="18" customHeight="1" spans="1:2" x14ac:dyDescent="0.25">
      <c r="A4" s="15" t="s">
        <v>31</v>
      </c>
      <c r="B4" s="8">
        <f>Budget!B13</f>
        <v>4600</v>
      </c>
    </row>
    <row r="5" ht="18" customHeight="1" spans="1:2" x14ac:dyDescent="0.25">
      <c r="A5" s="15" t="s">
        <v>32</v>
      </c>
      <c r="B5" s="8">
        <f>Budget!B26</f>
        <v>2540</v>
      </c>
    </row>
    <row r="6" ht="24" customHeight="1" spans="1:2" x14ac:dyDescent="0.25">
      <c r="A6" s="9" t="s">
        <v>33</v>
      </c>
      <c r="B6" s="12">
        <f>Budget!B28</f>
        <v>2060</v>
      </c>
    </row>
    <row r="7" ht="18" customHeight="1" spans="1:2" x14ac:dyDescent="0.25">
      <c r="A7" s="15" t="s">
        <v>34</v>
      </c>
      <c r="B7" s="8">
        <f>Budget!C13</f>
        <v>4070</v>
      </c>
    </row>
    <row r="8" ht="18" customHeight="1" spans="1:2" x14ac:dyDescent="0.25">
      <c r="A8" s="15" t="s">
        <v>35</v>
      </c>
      <c r="B8" s="8">
        <f>Budget!C26</f>
        <v>2453</v>
      </c>
    </row>
    <row r="9" ht="24" customHeight="1" spans="1:2" x14ac:dyDescent="0.25">
      <c r="A9" s="9" t="s">
        <v>36</v>
      </c>
      <c r="B9" s="12">
        <f>Budget!C28</f>
        <v>1617</v>
      </c>
    </row>
    <row r="11" ht="14" customHeight="1" spans="1:1" x14ac:dyDescent="0.25">
      <c r="A11" s="16" t="s">
        <v>37</v>
      </c>
    </row>
    <row r="15" ht="16" customHeight="1" spans="1:1" x14ac:dyDescent="0.25">
      <c r="A15" s="13" t="s">
        <v>27</v>
      </c>
    </row>
    <row r="16" ht="16" customHeight="1" spans="1:1" x14ac:dyDescent="0.25">
      <c r="A16" s="14" t="s">
        <v>28</v>
      </c>
    </row>
  </sheetData>
  <sheetProtection sheet="1" formatCells="0" formatColumns="0" formatRows="0" insertColumns="0" insertRows="0" deleteColumns="0" deleteRows="0" sort="0" autoFilter="0"/>
  <mergeCells count="2">
    <mergeCell ref="A1:B1"/>
    <mergeCell ref="A2:B2"/>
  </mergeCells>
  <conditionalFormatting sqref="B6,B10">
    <cfRule type="cellIs" dxfId="5" priority="1" operator="lessThan">
      <formula>0</formula>
    </cfRule>
  </conditionalFormatting>
  <hyperlinks>
    <hyperlink ref="A15" r:id="rId1"/>
    <hyperlink ref="A1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2026-06-16T12:55:36Z</dcterms:created>
  <dcterms:modified xsi:type="dcterms:W3CDTF">2026-06-16T12:55:36Z</dcterms:modified>
</cp:coreProperties>
</file>