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ût de revient" state="visible" r:id="rId4"/>
  </sheets>
  <calcPr calcId="171027"/>
</workbook>
</file>

<file path=xl/sharedStrings.xml><?xml version="1.0" encoding="utf-8"?>
<sst xmlns="http://schemas.openxmlformats.org/spreadsheetml/2006/main" count="35" uniqueCount="35">
  <si>
    <t>Calculateur de coût de revient</t>
  </si>
  <si>
    <t>Modifie les six cases jaunes des paramètres, le coût de revient et le prix de vente se recalculent automatiquement.</t>
  </si>
  <si>
    <t>Paramètres</t>
  </si>
  <si>
    <t>Coût des matières premières (par unité)</t>
  </si>
  <si>
    <t>Matières, composants, emballage…</t>
  </si>
  <si>
    <t>Temps de main d'œuvre (heures/unité)</t>
  </si>
  <si>
    <t>Taux horaire de main d'œuvre (€/h)</t>
  </si>
  <si>
    <t>Coût salarial total (brut + charges)</t>
  </si>
  <si>
    <t>Frais généraux à répartir (période)</t>
  </si>
  <si>
    <t>Loyer, électricité, logiciels, admin…</t>
  </si>
  <si>
    <t>Quantité produite (même période)</t>
  </si>
  <si>
    <t>Marge commerciale souhaitée</t>
  </si>
  <si>
    <t>Marge = (Prix vente − Coût) / Prix vente</t>
  </si>
  <si>
    <t>Résultats</t>
  </si>
  <si>
    <t>Coût de main d'œuvre unitaire</t>
  </si>
  <si>
    <t>Temps × Taux horaire</t>
  </si>
  <si>
    <t>Quote-part de frais généraux (par unité)</t>
  </si>
  <si>
    <t>Frais généraux / Quantité produite</t>
  </si>
  <si>
    <t>Coût de revient unitaire</t>
  </si>
  <si>
    <t>Matières + Main d'œuvre + Frais généraux</t>
  </si>
  <si>
    <t>Prix de vente conseillé (HT)</t>
  </si>
  <si>
    <t>Coût de revient / (1 − marge commerciale)</t>
  </si>
  <si>
    <t>Marge en €</t>
  </si>
  <si>
    <t>Prix de vente − Coût de revient</t>
  </si>
  <si>
    <t>Décomposition du coût de revient unitaire</t>
  </si>
  <si>
    <t>Composante</t>
  </si>
  <si>
    <t>Montant (€/unité)</t>
  </si>
  <si>
    <t>Part dans le coût</t>
  </si>
  <si>
    <t>Matières premières</t>
  </si>
  <si>
    <t>Main d'œuvre</t>
  </si>
  <si>
    <t>Frais généraux (quote-part)</t>
  </si>
  <si>
    <t>La marge commerciale se calcule sur le prix de vente, soit (Prix de vente moins Coût) divisé par le Prix de vente, donc Prix de vente = Coût / (1 moins marge). Par exemple, un coût de 60 € avec une marge de 40 % donne un prix de vente de 100 €, et non 60 € multiplié par 1,4 = 84 € qui serait une marge sur coût.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</si>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</sst>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 &quot;€&quot;"/>
    <numFmt numFmtId="165" formatCode="0.00 &quot;h&quot;"/>
    <numFmt numFmtId="166" formatCode="#,##0 &quot;€&quot;"/>
    <numFmt numFmtId="167" formatCode="#,##0 &quot;unités&quot;"/>
    <numFmt numFmtId="168" formatCode="0.0%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FFFFFF"/>
      <sz val="11"/>
    </font>
    <font>
      <color rgb="FF0F172A"/>
      <sz val="10"/>
    </font>
    <font>
      <i/>
      <color rgb="FF64748B"/>
      <sz val="9"/>
    </font>
    <font>
      <b/>
      <color rgb="FF0F172A"/>
      <sz val="10"/>
    </font>
    <font>
      <b/>
      <color rgb="FF047857"/>
      <sz val="12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165" fontId="0" fillId="3" borderId="2" xfId="0" applyNumberFormat="1" applyFill="1" applyBorder="1" applyAlignment="1" applyProtection="1">
      <alignment horizontal="right" vertical="center"/>
      <protection locked="0"/>
    </xf>
    <xf numFmtId="166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 vertical="center"/>
    </xf>
    <xf numFmtId="168" fontId="4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 showGridLines="0"/>
  </sheetViews>
  <sheetFormatPr defaultRowHeight="15" outlineLevelRow="0" outlineLevelCol="0" x14ac:dyDescent="55"/>
  <cols>
    <col min="1" max="1" width="40" customWidth="1"/>
    <col min="2" max="2" width="18" customWidth="1"/>
    <col min="3" max="3" width="30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3"/>
    </row>
    <row r="5" ht="18" customHeight="1" spans="1:3" x14ac:dyDescent="0.25">
      <c r="A5" s="4" t="s">
        <v>3</v>
      </c>
      <c r="B5" s="5">
        <v>18.5</v>
      </c>
      <c r="C5" s="6" t="s">
        <v>4</v>
      </c>
    </row>
    <row r="6" ht="18" customHeight="1" spans="1:2" x14ac:dyDescent="0.25">
      <c r="A6" s="4" t="s">
        <v>5</v>
      </c>
      <c r="B6" s="7">
        <v>0.5</v>
      </c>
    </row>
    <row r="7" ht="18" customHeight="1" spans="1:3" x14ac:dyDescent="0.25">
      <c r="A7" s="4" t="s">
        <v>6</v>
      </c>
      <c r="B7" s="5">
        <v>22</v>
      </c>
      <c r="C7" s="6" t="s">
        <v>7</v>
      </c>
    </row>
    <row r="8" ht="18" customHeight="1" spans="1:3" x14ac:dyDescent="0.25">
      <c r="A8" s="4" t="s">
        <v>8</v>
      </c>
      <c r="B8" s="8">
        <v>8000</v>
      </c>
      <c r="C8" s="6" t="s">
        <v>9</v>
      </c>
    </row>
    <row r="9" ht="18" customHeight="1" spans="1:2" x14ac:dyDescent="0.25">
      <c r="A9" s="4" t="s">
        <v>10</v>
      </c>
      <c r="B9" s="9">
        <v>500</v>
      </c>
    </row>
    <row r="10" ht="18" customHeight="1" spans="1:3" x14ac:dyDescent="0.25">
      <c r="A10" s="4" t="s">
        <v>11</v>
      </c>
      <c r="B10" s="10">
        <v>0.4</v>
      </c>
      <c r="C10" s="6" t="s">
        <v>12</v>
      </c>
    </row>
    <row r="12" ht="20" customHeight="1" spans="1:2" x14ac:dyDescent="0.25">
      <c r="A12" s="3" t="s">
        <v>13</v>
      </c>
      <c r="B12" s="3"/>
    </row>
    <row r="13" ht="18" customHeight="1" spans="1:3" x14ac:dyDescent="0.25">
      <c r="A13" s="11" t="s">
        <v>14</v>
      </c>
      <c r="B13" s="12">
        <f>B6*B7</f>
      </c>
      <c r="C13" s="13" t="s">
        <v>15</v>
      </c>
    </row>
    <row r="14" ht="18" customHeight="1" spans="1:3" x14ac:dyDescent="0.25">
      <c r="A14" s="11" t="s">
        <v>16</v>
      </c>
      <c r="B14" s="12">
        <f>IF(B9=0,"",B8/B9)</f>
      </c>
      <c r="C14" s="13" t="s">
        <v>17</v>
      </c>
    </row>
    <row r="15" ht="24" customHeight="1" spans="1:3" x14ac:dyDescent="0.25">
      <c r="A15" s="14" t="s">
        <v>18</v>
      </c>
      <c r="B15" s="15">
        <f>B5+B6*B7+IF(B9=0,0,B8/B9)</f>
      </c>
      <c r="C15" s="13" t="s">
        <v>19</v>
      </c>
    </row>
    <row r="16" ht="24" customHeight="1" spans="1:3" x14ac:dyDescent="0.25">
      <c r="A16" s="14" t="s">
        <v>20</v>
      </c>
      <c r="B16" s="15">
        <f>IF(B10&gt;=1,"",B5+B6*B7+IF(B9=0,0,B8/B9))/(1-B10)</f>
      </c>
      <c r="C16" s="13" t="s">
        <v>21</v>
      </c>
    </row>
    <row r="17" ht="18" customHeight="1" spans="1:3" x14ac:dyDescent="0.25">
      <c r="A17" s="11" t="s">
        <v>22</v>
      </c>
      <c r="B17" s="12">
        <f>IF(B10&gt;=1,"",((B5+B6*B7+IF(B9=0,0,B8/B9))/(1-B10))-(B5+B6*B7+IF(B9=0,0,B8/B9)))</f>
      </c>
      <c r="C17" s="13" t="s">
        <v>23</v>
      </c>
    </row>
    <row r="19" ht="20" customHeight="1" spans="1:3" x14ac:dyDescent="0.25">
      <c r="A19" s="16" t="s">
        <v>24</v>
      </c>
      <c r="B19" s="16"/>
      <c r="C19" s="16"/>
    </row>
    <row r="20" ht="18" customHeight="1" spans="1:3" x14ac:dyDescent="0.25">
      <c r="A20" s="17" t="s">
        <v>25</v>
      </c>
      <c r="B20" s="17" t="s">
        <v>26</v>
      </c>
      <c r="C20" s="17" t="s">
        <v>27</v>
      </c>
    </row>
    <row r="21" ht="18" customHeight="1" spans="1:3" x14ac:dyDescent="0.25">
      <c r="A21" s="18" t="s">
        <v>28</v>
      </c>
      <c r="B21" s="19">
        <f>B5</f>
      </c>
      <c r="C21" s="20">
        <f>IF(B15=0,"",B5/B15)</f>
      </c>
    </row>
    <row r="22" ht="18" customHeight="1" spans="1:3" x14ac:dyDescent="0.25">
      <c r="A22" s="18" t="s">
        <v>29</v>
      </c>
      <c r="B22" s="19">
        <f>B6*B7</f>
      </c>
      <c r="C22" s="20">
        <f>IF(B15=0,"",B6*B7/B15)</f>
      </c>
    </row>
    <row r="23" ht="18" customHeight="1" spans="1:3" x14ac:dyDescent="0.25">
      <c r="A23" s="18" t="s">
        <v>30</v>
      </c>
      <c r="B23" s="19">
        <f>IF(B9=0,0,B8/B9)</f>
      </c>
      <c r="C23" s="20">
        <f>IF(B15=0,"",IF(B9=0,0,B8/B9)/B15)</f>
      </c>
    </row>
    <row r="25" ht="32" customHeight="1" spans="1:3" x14ac:dyDescent="0.25">
      <c r="A25" s="21" t="s">
        <v>31</v>
      </c>
      <c r="B25" s="21"/>
      <c r="C25" s="21"/>
    </row>
    <row r="27" ht="14" customHeight="1" spans="1:1" x14ac:dyDescent="0.25">
      <c r="A27" s="22" t="s">
        <v>32</v>
      </c>
    </row>
    <row r="31" ht="16" customHeight="1" spans="1:1" x14ac:dyDescent="0.25">
      <c r="A31" s="6" t="s">
        <v>33</v>
      </c>
    </row>
    <row r="32" ht="16" customHeight="1" spans="1:1" x14ac:dyDescent="0.25">
      <c r="A32" s="23" t="s">
        <v>34</v>
      </c>
    </row>
  </sheetData>
  <sheetProtection sheet="1" formatCells="0" formatColumns="0" formatRows="0" insertColumns="0" insertRows="0" deleteColumns="0" deleteRows="0" sort="0" autoFilter="0"/>
  <mergeCells count="6">
    <mergeCell ref="A1:C1"/>
    <mergeCell ref="A2:C2"/>
    <mergeCell ref="A4:B4"/>
    <mergeCell ref="A12:B12"/>
    <mergeCell ref="A19:C19"/>
    <mergeCell ref="A25:C25"/>
  </mergeCells>
  <conditionalFormatting sqref="C21:C23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{80D2A30A-5591-406E-AE0D-51A1640B6271}</x14:id>
        </ext>
      </extLst>
    </cfRule>
  </conditionalFormatting>
  <hyperlinks>
    <hyperlink ref="A31" r:id="rId1"/>
    <hyperlink ref="A32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D2A30A-5591-406E-AE0D-51A1640B6271}">
            <x14:dataBar minLength="0" maxLength="100">
              <x14:cfvo type="num">
                <xm:f>0</xm:f>
              </x14:cfvo>
              <x14:cfvo type="max"/>
            </x14:dataBar>
          </x14:cfRule>
          <xm:sqref>C21:C23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Coût de revient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2026-06-16T11:10:43Z</dcterms:created>
  <dcterms:modified xsi:type="dcterms:W3CDTF">2026-06-16T11:10:43Z</dcterms:modified>
</cp:coreProperties>
</file>