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oc" state="visible" r:id="rId4"/>
  </sheets>
  <calcPr calcId="171027"/>
</workbook>
</file>

<file path=xl/sharedStrings.xml><?xml version="1.0" encoding="utf-8"?>
<sst xmlns="http://schemas.openxmlformats.org/spreadsheetml/2006/main" count="57" uniqueCount="40">
  <si>
    <t>Répartition des dépenses de colocation</t>
  </si>
  <si>
    <t>Saisis les prénoms dans les cases jaunes, puis entre les dépenses ligne par ligne. Les balances et les remboursements se calculent automatiquement.</t>
  </si>
  <si>
    <t>Colocataires</t>
  </si>
  <si>
    <t>Balances</t>
  </si>
  <si>
    <t>Colocataire 1</t>
  </si>
  <si>
    <t>Sophie</t>
  </si>
  <si>
    <t>Colocataire</t>
  </si>
  <si>
    <t>Total payé</t>
  </si>
  <si>
    <t>Part due</t>
  </si>
  <si>
    <t>Solde</t>
  </si>
  <si>
    <t>Colocataire 2</t>
  </si>
  <si>
    <t>Marc</t>
  </si>
  <si>
    <t>Colocataire 3</t>
  </si>
  <si>
    <t>Julie</t>
  </si>
  <si>
    <t>Colocataire 4</t>
  </si>
  <si>
    <t/>
  </si>
  <si>
    <t>Colocataire 5</t>
  </si>
  <si>
    <t>Colocataire 6</t>
  </si>
  <si>
    <t>Laisse vide les lignes des colocataires non utilisées · Jusqu'à 6 colocataires</t>
  </si>
  <si>
    <t>Solde en vert = on te doit de l'argent · en rouge = tu dois de l'argent.</t>
  </si>
  <si>
    <t>Date</t>
  </si>
  <si>
    <t>Description</t>
  </si>
  <si>
    <t>Montant</t>
  </si>
  <si>
    <t>Payé par</t>
  </si>
  <si>
    <t>Répartition</t>
  </si>
  <si>
    <t>Loyer janvier</t>
  </si>
  <si>
    <t>Tous</t>
  </si>
  <si>
    <t>Électricité</t>
  </si>
  <si>
    <t>Courses Carrefour</t>
  </si>
  <si>
    <t>Box internet</t>
  </si>
  <si>
    <t>Courses Lidl</t>
  </si>
  <si>
    <t>Netflix</t>
  </si>
  <si>
    <t>Produits ménagers</t>
  </si>
  <si>
    <t>Parking voiture Sophie</t>
  </si>
  <si>
    <t>Total des dépenses</t>
  </si>
  <si>
    <t>Qui rembourse qui ?</t>
  </si>
  <si>
    <t>Calcul simplifié : le colocataire avec le solde le plus négatif rembourse en priorité celui avec le solde le plus positif.</t>
  </si>
  <si>
    <t>Pour les colocations de 4 colocataires ou plus, vérifiez chaque solde dans le tableau Balances et réglez les dettes une par une.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</si>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</sst>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 &quot;€&quot;"/>
    <numFmt numFmtId="165" formatCode="dd/mm/yyyy"/>
  </numFmts>
  <fonts count="14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9"/>
    </font>
    <font>
      <b/>
      <color rgb="FFFFFFFF"/>
      <sz val="11"/>
    </font>
    <font>
      <color rgb="FF0F172A"/>
      <sz val="10"/>
    </font>
    <font>
      <b/>
      <color rgb="FF0F172A"/>
      <sz val="9"/>
    </font>
    <font>
      <b/>
      <sz val="10"/>
    </font>
    <font>
      <i/>
      <color rgb="FF64748B"/>
      <sz val="8"/>
    </font>
    <font>
      <b/>
      <color rgb="FFFFFFFF"/>
      <sz val="10"/>
    </font>
    <font>
      <b/>
      <color rgb="FF0F172A"/>
      <sz val="10"/>
    </font>
    <font>
      <b/>
      <color rgb="FF047857"/>
      <sz val="11"/>
    </font>
    <font>
      <b/>
      <color rgb="FF0F172A"/>
      <sz val="11"/>
    </font>
    <font>
      <i/>
      <color rgb="FF64748B"/>
      <sz val="9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059669"/>
      </patternFill>
    </fill>
    <fill>
      <patternFill patternType="solid">
        <fgColor rgb="FFFEF9C3"/>
      </patternFill>
    </fill>
    <fill>
      <patternFill patternType="solid">
        <fgColor rgb="FFF1F5F9"/>
      </patternFill>
    </fill>
    <fill>
      <patternFill patternType="solid">
        <fgColor rgb="FF0F172A"/>
      </patternFill>
    </fill>
    <fill>
      <patternFill patternType="solid">
        <fgColor rgb="FFD1FAE5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0" fillId="3" borderId="2" xfId="0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165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9" fillId="4" borderId="1" xfId="0" applyFont="1" applyFill="1" applyBorder="1"/>
    <xf numFmtId="164" fontId="10" fillId="6" borderId="1" xfId="0" applyNumberFormat="1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b/>
        <color rgb="FF047857"/>
      </font>
      <fill>
        <patternFill patternType="solid">
          <bgColor rgb="FFD1FAE5"/>
        </patternFill>
      </fill>
    </dxf>
    <dxf>
      <font>
        <b/>
        <color rgb="FFDC2626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workbookViewId="0" showGridLines="0">
      <pane ySplit="13" topLeftCell="A1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30" customWidth="1"/>
    <col min="3" max="4" width="14" customWidth="1"/>
    <col min="5" max="5" width="16" customWidth="1"/>
    <col min="6" max="6" width="2" customWidth="1"/>
    <col min="7" max="7" width="16" customWidth="1"/>
    <col min="8" max="10" width="14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6" customHeight="1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20" customHeight="1" spans="1:10" x14ac:dyDescent="0.25">
      <c r="A4" s="3" t="s">
        <v>2</v>
      </c>
      <c r="B4" s="3"/>
      <c r="G4" s="3" t="s">
        <v>3</v>
      </c>
      <c r="H4" s="3"/>
      <c r="I4" s="3"/>
      <c r="J4" s="3"/>
    </row>
    <row r="5" ht="22" customHeight="1" spans="1:10" x14ac:dyDescent="0.25">
      <c r="A5" s="4" t="s">
        <v>4</v>
      </c>
      <c r="B5" s="5" t="s">
        <v>5</v>
      </c>
      <c r="G5" s="6" t="s">
        <v>6</v>
      </c>
      <c r="H5" s="6" t="s">
        <v>7</v>
      </c>
      <c r="I5" s="6" t="s">
        <v>8</v>
      </c>
      <c r="J5" s="6" t="s">
        <v>9</v>
      </c>
    </row>
    <row r="6" ht="18" customHeight="1" spans="1:10" x14ac:dyDescent="0.25">
      <c r="A6" s="4" t="s">
        <v>10</v>
      </c>
      <c r="B6" s="5" t="s">
        <v>11</v>
      </c>
      <c r="G6" s="7">
        <f>IF($B$5="","",$B$5)</f>
      </c>
      <c r="H6" s="8">
        <f>IF($B$5="","",SUMIF($D$14:$D$53,$B$5,$C$14:$C$53))</f>
      </c>
      <c r="I6" s="8">
        <f>IF($B$5="","",IF(COUNTIF($B$5:$B$10,"&lt;&gt;")=0,0,SUMIF($E$14:$E$53,"Tous",$C$14:$C$53)/COUNTIF($B$5:$B$10,"&lt;&gt;"))+SUMIF($E$14:$E$53,$B$5,$C$14:$C$53))</f>
      </c>
      <c r="J6" s="9">
        <f>IF($B$5="","",H6-I6)</f>
      </c>
    </row>
    <row r="7" ht="18" customHeight="1" spans="1:10" x14ac:dyDescent="0.25">
      <c r="A7" s="4" t="s">
        <v>12</v>
      </c>
      <c r="B7" s="5" t="s">
        <v>13</v>
      </c>
      <c r="G7" s="7">
        <f>IF($B$6="","",$B$6)</f>
      </c>
      <c r="H7" s="8">
        <f>IF($B$6="","",SUMIF($D$14:$D$53,$B$6,$C$14:$C$53))</f>
      </c>
      <c r="I7" s="8">
        <f>IF($B$6="","",IF(COUNTIF($B$5:$B$10,"&lt;&gt;")=0,0,SUMIF($E$14:$E$53,"Tous",$C$14:$C$53)/COUNTIF($B$5:$B$10,"&lt;&gt;"))+SUMIF($E$14:$E$53,$B$6,$C$14:$C$53))</f>
      </c>
      <c r="J7" s="9">
        <f>IF($B$6="","",H7-I7)</f>
      </c>
    </row>
    <row r="8" ht="18" customHeight="1" spans="1:10" x14ac:dyDescent="0.25">
      <c r="A8" s="4" t="s">
        <v>14</v>
      </c>
      <c r="B8" s="5" t="s">
        <v>15</v>
      </c>
      <c r="G8" s="7">
        <f>IF($B$7="","",$B$7)</f>
      </c>
      <c r="H8" s="8">
        <f>IF($B$7="","",SUMIF($D$14:$D$53,$B$7,$C$14:$C$53))</f>
      </c>
      <c r="I8" s="8">
        <f>IF($B$7="","",IF(COUNTIF($B$5:$B$10,"&lt;&gt;")=0,0,SUMIF($E$14:$E$53,"Tous",$C$14:$C$53)/COUNTIF($B$5:$B$10,"&lt;&gt;"))+SUMIF($E$14:$E$53,$B$7,$C$14:$C$53))</f>
      </c>
      <c r="J8" s="9">
        <f>IF($B$7="","",H8-I8)</f>
      </c>
    </row>
    <row r="9" ht="18" customHeight="1" spans="1:10" x14ac:dyDescent="0.25">
      <c r="A9" s="4" t="s">
        <v>16</v>
      </c>
      <c r="B9" s="5" t="s">
        <v>15</v>
      </c>
      <c r="G9" s="7">
        <f>IF($B$8="","",$B$8)</f>
      </c>
      <c r="H9" s="8">
        <f>IF($B$8="","",SUMIF($D$14:$D$53,$B$8,$C$14:$C$53))</f>
      </c>
      <c r="I9" s="8">
        <f>IF($B$8="","",IF(COUNTIF($B$5:$B$10,"&lt;&gt;")=0,0,SUMIF($E$14:$E$53,"Tous",$C$14:$C$53)/COUNTIF($B$5:$B$10,"&lt;&gt;"))+SUMIF($E$14:$E$53,$B$8,$C$14:$C$53))</f>
      </c>
      <c r="J9" s="9">
        <f>IF($B$8="","",H9-I9)</f>
      </c>
    </row>
    <row r="10" ht="18" customHeight="1" spans="1:10" x14ac:dyDescent="0.25">
      <c r="A10" s="4" t="s">
        <v>17</v>
      </c>
      <c r="B10" s="5" t="s">
        <v>15</v>
      </c>
      <c r="G10" s="7">
        <f>IF($B$9="","",$B$9)</f>
      </c>
      <c r="H10" s="8">
        <f>IF($B$9="","",SUMIF($D$14:$D$53,$B$9,$C$14:$C$53))</f>
      </c>
      <c r="I10" s="8">
        <f>IF($B$9="","",IF(COUNTIF($B$5:$B$10,"&lt;&gt;")=0,0,SUMIF($E$14:$E$53,"Tous",$C$14:$C$53)/COUNTIF($B$5:$B$10,"&lt;&gt;"))+SUMIF($E$14:$E$53,$B$9,$C$14:$C$53))</f>
      </c>
      <c r="J10" s="9">
        <f>IF($B$9="","",H10-I10)</f>
      </c>
    </row>
    <row r="11" ht="18" customHeight="1" spans="1:10" x14ac:dyDescent="0.25">
      <c r="A11" s="10" t="s">
        <v>18</v>
      </c>
      <c r="B11" s="10"/>
      <c r="C11" s="10"/>
      <c r="D11" s="10"/>
      <c r="E11" s="10"/>
      <c r="G11" s="7">
        <f>IF($B$10="","",$B$10)</f>
      </c>
      <c r="H11" s="8">
        <f>IF($B$10="","",SUMIF($D$14:$D$53,$B$10,$C$14:$C$53))</f>
      </c>
      <c r="I11" s="8">
        <f>IF($B$10="","",IF(COUNTIF($B$5:$B$10,"&lt;&gt;")=0,0,SUMIF($E$14:$E$53,"Tous",$C$14:$C$53)/COUNTIF($B$5:$B$10,"&lt;&gt;"))+SUMIF($E$14:$E$53,$B$10,$C$14:$C$53))</f>
      </c>
      <c r="J11" s="9">
        <f>IF($B$10="","",H11-I11)</f>
      </c>
    </row>
    <row r="12" ht="14" customHeight="1" spans="7:10" x14ac:dyDescent="0.25">
      <c r="G12" s="11" t="s">
        <v>19</v>
      </c>
      <c r="H12" s="11"/>
      <c r="I12" s="11"/>
      <c r="J12" s="11"/>
    </row>
    <row r="13" ht="22" customHeight="1" spans="1:5" x14ac:dyDescent="0.25">
      <c r="A13" s="12" t="s">
        <v>20</v>
      </c>
      <c r="B13" s="12" t="s">
        <v>21</v>
      </c>
      <c r="C13" s="12" t="s">
        <v>22</v>
      </c>
      <c r="D13" s="12" t="s">
        <v>23</v>
      </c>
      <c r="E13" s="12" t="s">
        <v>24</v>
      </c>
    </row>
    <row r="14" ht="16" customHeight="1" spans="1:5" x14ac:dyDescent="0.25">
      <c r="A14" s="13">
        <v>46025</v>
      </c>
      <c r="B14" s="14" t="s">
        <v>25</v>
      </c>
      <c r="C14" s="15">
        <v>1200</v>
      </c>
      <c r="D14" s="16" t="s">
        <v>5</v>
      </c>
      <c r="E14" s="16" t="s">
        <v>26</v>
      </c>
    </row>
    <row r="15" ht="16" customHeight="1" spans="1:5" x14ac:dyDescent="0.25">
      <c r="A15" s="13">
        <v>46027</v>
      </c>
      <c r="B15" s="14" t="s">
        <v>27</v>
      </c>
      <c r="C15" s="15">
        <v>87.5</v>
      </c>
      <c r="D15" s="16" t="s">
        <v>11</v>
      </c>
      <c r="E15" s="16" t="s">
        <v>26</v>
      </c>
    </row>
    <row r="16" ht="16" customHeight="1" spans="1:5" x14ac:dyDescent="0.25">
      <c r="A16" s="13">
        <v>46030</v>
      </c>
      <c r="B16" s="14" t="s">
        <v>28</v>
      </c>
      <c r="C16" s="15">
        <v>143.2</v>
      </c>
      <c r="D16" s="16" t="s">
        <v>13</v>
      </c>
      <c r="E16" s="16" t="s">
        <v>26</v>
      </c>
    </row>
    <row r="17" ht="16" customHeight="1" spans="1:5" x14ac:dyDescent="0.25">
      <c r="A17" s="13">
        <v>46032</v>
      </c>
      <c r="B17" s="14" t="s">
        <v>29</v>
      </c>
      <c r="C17" s="15">
        <v>34.99</v>
      </c>
      <c r="D17" s="16" t="s">
        <v>5</v>
      </c>
      <c r="E17" s="16" t="s">
        <v>26</v>
      </c>
    </row>
    <row r="18" ht="16" customHeight="1" spans="1:5" x14ac:dyDescent="0.25">
      <c r="A18" s="13">
        <v>46037</v>
      </c>
      <c r="B18" s="14" t="s">
        <v>30</v>
      </c>
      <c r="C18" s="15">
        <v>98.6</v>
      </c>
      <c r="D18" s="16" t="s">
        <v>11</v>
      </c>
      <c r="E18" s="16" t="s">
        <v>26</v>
      </c>
    </row>
    <row r="19" ht="16" customHeight="1" spans="1:5" x14ac:dyDescent="0.25">
      <c r="A19" s="13">
        <v>46040</v>
      </c>
      <c r="B19" s="14" t="s">
        <v>31</v>
      </c>
      <c r="C19" s="15">
        <v>17.99</v>
      </c>
      <c r="D19" s="16" t="s">
        <v>13</v>
      </c>
      <c r="E19" s="16" t="s">
        <v>26</v>
      </c>
    </row>
    <row r="20" ht="16" customHeight="1" spans="1:5" x14ac:dyDescent="0.25">
      <c r="A20" s="13">
        <v>46042</v>
      </c>
      <c r="B20" s="14" t="s">
        <v>32</v>
      </c>
      <c r="C20" s="15">
        <v>45.3</v>
      </c>
      <c r="D20" s="16" t="s">
        <v>5</v>
      </c>
      <c r="E20" s="16" t="s">
        <v>26</v>
      </c>
    </row>
    <row r="21" ht="16" customHeight="1" spans="1:5" x14ac:dyDescent="0.25">
      <c r="A21" s="13">
        <v>46047</v>
      </c>
      <c r="B21" s="14" t="s">
        <v>33</v>
      </c>
      <c r="C21" s="15">
        <v>80</v>
      </c>
      <c r="D21" s="16" t="s">
        <v>5</v>
      </c>
      <c r="E21" s="16" t="s">
        <v>5</v>
      </c>
    </row>
    <row r="22" ht="16" customHeight="1" spans="1:5" x14ac:dyDescent="0.25">
      <c r="A22" s="14"/>
      <c r="B22" s="14"/>
      <c r="C22" s="15"/>
      <c r="D22" s="16"/>
      <c r="E22" s="16"/>
    </row>
    <row r="23" ht="16" customHeight="1" spans="1:5" x14ac:dyDescent="0.25">
      <c r="A23" s="14"/>
      <c r="B23" s="14"/>
      <c r="C23" s="15"/>
      <c r="D23" s="16"/>
      <c r="E23" s="16"/>
    </row>
    <row r="24" ht="16" customHeight="1" spans="1:5" x14ac:dyDescent="0.25">
      <c r="A24" s="14"/>
      <c r="B24" s="14"/>
      <c r="C24" s="15"/>
      <c r="D24" s="16"/>
      <c r="E24" s="16"/>
    </row>
    <row r="25" ht="16" customHeight="1" spans="1:5" x14ac:dyDescent="0.25">
      <c r="A25" s="14"/>
      <c r="B25" s="14"/>
      <c r="C25" s="15"/>
      <c r="D25" s="16"/>
      <c r="E25" s="16"/>
    </row>
    <row r="26" ht="16" customHeight="1" spans="1:5" x14ac:dyDescent="0.25">
      <c r="A26" s="14"/>
      <c r="B26" s="14"/>
      <c r="C26" s="15"/>
      <c r="D26" s="16"/>
      <c r="E26" s="16"/>
    </row>
    <row r="27" ht="16" customHeight="1" spans="1:5" x14ac:dyDescent="0.25">
      <c r="A27" s="14"/>
      <c r="B27" s="14"/>
      <c r="C27" s="15"/>
      <c r="D27" s="16"/>
      <c r="E27" s="16"/>
    </row>
    <row r="28" ht="16" customHeight="1" spans="1:5" x14ac:dyDescent="0.25">
      <c r="A28" s="14"/>
      <c r="B28" s="14"/>
      <c r="C28" s="15"/>
      <c r="D28" s="16"/>
      <c r="E28" s="16"/>
    </row>
    <row r="29" ht="16" customHeight="1" spans="1:5" x14ac:dyDescent="0.25">
      <c r="A29" s="14"/>
      <c r="B29" s="14"/>
      <c r="C29" s="15"/>
      <c r="D29" s="16"/>
      <c r="E29" s="16"/>
    </row>
    <row r="30" ht="16" customHeight="1" spans="1:5" x14ac:dyDescent="0.25">
      <c r="A30" s="14"/>
      <c r="B30" s="14"/>
      <c r="C30" s="15"/>
      <c r="D30" s="16"/>
      <c r="E30" s="16"/>
    </row>
    <row r="31" ht="16" customHeight="1" spans="1:5" x14ac:dyDescent="0.25">
      <c r="A31" s="14"/>
      <c r="B31" s="14"/>
      <c r="C31" s="15"/>
      <c r="D31" s="16"/>
      <c r="E31" s="16"/>
    </row>
    <row r="32" ht="16" customHeight="1" spans="1:5" x14ac:dyDescent="0.25">
      <c r="A32" s="14"/>
      <c r="B32" s="14"/>
      <c r="C32" s="15"/>
      <c r="D32" s="16"/>
      <c r="E32" s="16"/>
    </row>
    <row r="33" ht="16" customHeight="1" spans="1:5" x14ac:dyDescent="0.25">
      <c r="A33" s="14"/>
      <c r="B33" s="14"/>
      <c r="C33" s="15"/>
      <c r="D33" s="16"/>
      <c r="E33" s="16"/>
    </row>
    <row r="34" ht="16" customHeight="1" spans="1:5" x14ac:dyDescent="0.25">
      <c r="A34" s="14"/>
      <c r="B34" s="14"/>
      <c r="C34" s="15"/>
      <c r="D34" s="16"/>
      <c r="E34" s="16"/>
    </row>
    <row r="35" ht="16" customHeight="1" spans="1:5" x14ac:dyDescent="0.25">
      <c r="A35" s="14"/>
      <c r="B35" s="14"/>
      <c r="C35" s="15"/>
      <c r="D35" s="16"/>
      <c r="E35" s="16"/>
    </row>
    <row r="36" ht="16" customHeight="1" spans="1:5" x14ac:dyDescent="0.25">
      <c r="A36" s="14"/>
      <c r="B36" s="14"/>
      <c r="C36" s="15"/>
      <c r="D36" s="16"/>
      <c r="E36" s="16"/>
    </row>
    <row r="37" ht="16" customHeight="1" spans="1:5" x14ac:dyDescent="0.25">
      <c r="A37" s="14"/>
      <c r="B37" s="14"/>
      <c r="C37" s="15"/>
      <c r="D37" s="16"/>
      <c r="E37" s="16"/>
    </row>
    <row r="38" ht="16" customHeight="1" spans="1:5" x14ac:dyDescent="0.25">
      <c r="A38" s="14"/>
      <c r="B38" s="14"/>
      <c r="C38" s="15"/>
      <c r="D38" s="16"/>
      <c r="E38" s="16"/>
    </row>
    <row r="39" ht="16" customHeight="1" spans="1:5" x14ac:dyDescent="0.25">
      <c r="A39" s="14"/>
      <c r="B39" s="14"/>
      <c r="C39" s="15"/>
      <c r="D39" s="16"/>
      <c r="E39" s="16"/>
    </row>
    <row r="40" ht="16" customHeight="1" spans="1:5" x14ac:dyDescent="0.25">
      <c r="A40" s="14"/>
      <c r="B40" s="14"/>
      <c r="C40" s="15"/>
      <c r="D40" s="16"/>
      <c r="E40" s="16"/>
    </row>
    <row r="41" ht="16" customHeight="1" spans="1:5" x14ac:dyDescent="0.25">
      <c r="A41" s="14"/>
      <c r="B41" s="14"/>
      <c r="C41" s="15"/>
      <c r="D41" s="16"/>
      <c r="E41" s="16"/>
    </row>
    <row r="42" ht="16" customHeight="1" spans="1:5" x14ac:dyDescent="0.25">
      <c r="A42" s="14"/>
      <c r="B42" s="14"/>
      <c r="C42" s="15"/>
      <c r="D42" s="16"/>
      <c r="E42" s="16"/>
    </row>
    <row r="43" ht="16" customHeight="1" spans="1:5" x14ac:dyDescent="0.25">
      <c r="A43" s="14"/>
      <c r="B43" s="14"/>
      <c r="C43" s="15"/>
      <c r="D43" s="16"/>
      <c r="E43" s="16"/>
    </row>
    <row r="44" ht="16" customHeight="1" spans="1:5" x14ac:dyDescent="0.25">
      <c r="A44" s="14"/>
      <c r="B44" s="14"/>
      <c r="C44" s="15"/>
      <c r="D44" s="16"/>
      <c r="E44" s="16"/>
    </row>
    <row r="45" ht="16" customHeight="1" spans="1:5" x14ac:dyDescent="0.25">
      <c r="A45" s="14"/>
      <c r="B45" s="14"/>
      <c r="C45" s="15"/>
      <c r="D45" s="16"/>
      <c r="E45" s="16"/>
    </row>
    <row r="46" ht="16" customHeight="1" spans="1:5" x14ac:dyDescent="0.25">
      <c r="A46" s="14"/>
      <c r="B46" s="14"/>
      <c r="C46" s="15"/>
      <c r="D46" s="16"/>
      <c r="E46" s="16"/>
    </row>
    <row r="47" ht="16" customHeight="1" spans="1:5" x14ac:dyDescent="0.25">
      <c r="A47" s="14"/>
      <c r="B47" s="14"/>
      <c r="C47" s="15"/>
      <c r="D47" s="16"/>
      <c r="E47" s="16"/>
    </row>
    <row r="48" ht="16" customHeight="1" spans="1:5" x14ac:dyDescent="0.25">
      <c r="A48" s="14"/>
      <c r="B48" s="14"/>
      <c r="C48" s="15"/>
      <c r="D48" s="16"/>
      <c r="E48" s="16"/>
    </row>
    <row r="49" ht="16" customHeight="1" spans="1:5" x14ac:dyDescent="0.25">
      <c r="A49" s="14"/>
      <c r="B49" s="14"/>
      <c r="C49" s="15"/>
      <c r="D49" s="16"/>
      <c r="E49" s="16"/>
    </row>
    <row r="50" ht="16" customHeight="1" spans="1:5" x14ac:dyDescent="0.25">
      <c r="A50" s="14"/>
      <c r="B50" s="14"/>
      <c r="C50" s="15"/>
      <c r="D50" s="16"/>
      <c r="E50" s="16"/>
    </row>
    <row r="51" ht="16" customHeight="1" spans="1:5" x14ac:dyDescent="0.25">
      <c r="A51" s="14"/>
      <c r="B51" s="14"/>
      <c r="C51" s="15"/>
      <c r="D51" s="16"/>
      <c r="E51" s="16"/>
    </row>
    <row r="52" ht="16" customHeight="1" spans="1:5" x14ac:dyDescent="0.25">
      <c r="A52" s="14"/>
      <c r="B52" s="14"/>
      <c r="C52" s="15"/>
      <c r="D52" s="16"/>
      <c r="E52" s="16"/>
    </row>
    <row r="53" ht="16" customHeight="1" spans="1:5" x14ac:dyDescent="0.25">
      <c r="A53" s="14"/>
      <c r="B53" s="14"/>
      <c r="C53" s="15"/>
      <c r="D53" s="16"/>
      <c r="E53" s="16"/>
    </row>
    <row r="55" ht="20" customHeight="1" spans="1:3" x14ac:dyDescent="0.25">
      <c r="A55" s="17" t="s">
        <v>34</v>
      </c>
      <c r="B55" s="17"/>
      <c r="C55" s="18">
        <f>SUM(C14:C53)</f>
      </c>
    </row>
    <row r="58" ht="20" customHeight="1" spans="1:5" x14ac:dyDescent="0.25">
      <c r="A58" s="3" t="s">
        <v>35</v>
      </c>
      <c r="B58" s="3"/>
      <c r="C58" s="3"/>
      <c r="D58" s="3"/>
      <c r="E58" s="3"/>
    </row>
    <row r="59" ht="14" customHeight="1" spans="1:5" x14ac:dyDescent="0.25">
      <c r="A59" s="10" t="s">
        <v>36</v>
      </c>
      <c r="B59" s="10"/>
      <c r="C59" s="10"/>
      <c r="D59" s="10"/>
      <c r="E59" s="10"/>
    </row>
    <row r="60" ht="22" customHeight="1" spans="1:5" x14ac:dyDescent="0.25">
      <c r="A60" s="19">
        <f>IF(MIN(J6:J11)&gt;=0,"Pas de remboursement nécessaire ✓",INDEX(G6:G11,MATCH(MIN(J6:J11),J6:J11,0))&amp;" doit "&amp;TEXT(MIN(ABS(MIN(J6:J11)),MAX(J6:J11)),"#,##0.00 €")&amp;" à "&amp;INDEX(G6:G11,MATCH(MAX(J6:J11),J6:J11,0)))</f>
      </c>
      <c r="B60" s="19"/>
      <c r="C60" s="19"/>
      <c r="D60" s="19"/>
      <c r="E60" s="19"/>
    </row>
    <row r="61" ht="14" customHeight="1" spans="1:5" x14ac:dyDescent="0.25">
      <c r="A61" s="10" t="s">
        <v>37</v>
      </c>
      <c r="B61" s="10"/>
      <c r="C61" s="10"/>
      <c r="D61" s="10"/>
      <c r="E61" s="10"/>
    </row>
    <row r="65" ht="16" customHeight="1" spans="1:1" x14ac:dyDescent="0.25">
      <c r="A65" s="20" t="s">
        <v>38</v>
      </c>
    </row>
    <row r="66" ht="16" customHeight="1" spans="1:1" x14ac:dyDescent="0.25">
      <c r="A66" s="21" t="s">
        <v>39</v>
      </c>
    </row>
  </sheetData>
  <mergeCells count="11">
    <mergeCell ref="A1:J1"/>
    <mergeCell ref="A2:J2"/>
    <mergeCell ref="A4:B4"/>
    <mergeCell ref="G4:J4"/>
    <mergeCell ref="A11:E11"/>
    <mergeCell ref="G12:J12"/>
    <mergeCell ref="A55:B55"/>
    <mergeCell ref="A58:E58"/>
    <mergeCell ref="A59:E59"/>
    <mergeCell ref="A60:E60"/>
    <mergeCell ref="A61:E61"/>
  </mergeCells>
  <conditionalFormatting sqref="J6:J11">
    <cfRule type="cellIs" dxfId="0" priority="1" operator="greaterThan">
      <formula>0</formula>
    </cfRule>
    <cfRule type="cellIs" dxfId="1" priority="2" operator="lessThan">
      <formula>0</formula>
    </cfRule>
  </conditionalFormatting>
  <dataValidations count="2">
    <dataValidation type="list" allowBlank="1" showErrorMessage="1" errorTitle="Colocataire invalide" error="Choisissez un colocataire dans la liste (B5:B10)." sqref="D14:D53">
      <formula1>$B$5:$B$10</formula1>
    </dataValidation>
    <dataValidation type="list" allowBlank="1" sqref="E14:E53">
      <formula1>"Tous,Sophie,Marc,Julie"</formula1>
    </dataValidation>
  </dataValidations>
  <hyperlinks>
    <hyperlink ref="A65" r:id="rId1"/>
    <hyperlink ref="A66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2026-06-16T12:11:41Z</dcterms:created>
  <dcterms:modified xsi:type="dcterms:W3CDTF">2026-06-16T12:11:41Z</dcterms:modified>
</cp:coreProperties>
</file>