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Échéancier" state="visible" r:id="rId4"/>
  </sheets>
  <calcPr calcId="171027"/>
</workbook>
</file>

<file path=xl/sharedStrings.xml><?xml version="1.0" encoding="utf-8"?>
<sst xmlns="http://schemas.openxmlformats.org/spreadsheetml/2006/main" count="38" uniqueCount="27">
  <si>
    <t>Échéancier de paiement</t>
  </si>
  <si>
    <t>Statut en vert = payé, en rouge = en retard, en bleu = à venir. Les jours de retard et le tableau de bord se calculent automatiquement.</t>
  </si>
  <si>
    <t>Total à encaisser</t>
  </si>
  <si>
    <t>Total à payer</t>
  </si>
  <si>
    <t>Solde prévisionnel</t>
  </si>
  <si>
    <t>Libellé</t>
  </si>
  <si>
    <t>Type</t>
  </si>
  <si>
    <t>Date d'échéance</t>
  </si>
  <si>
    <t>Montant</t>
  </si>
  <si>
    <t>Statut</t>
  </si>
  <si>
    <t>Jours de retard</t>
  </si>
  <si>
    <t>Facture client Dupont SARL</t>
  </si>
  <si>
    <t>À encaisser</t>
  </si>
  <si>
    <t>En retard</t>
  </si>
  <si>
    <t>Facture client Atelier Martin</t>
  </si>
  <si>
    <t>À venir</t>
  </si>
  <si>
    <t>Loyer du local commercial</t>
  </si>
  <si>
    <t>À payer</t>
  </si>
  <si>
    <t>Payé</t>
  </si>
  <si>
    <t>Cotisations URSSAF du trimestre</t>
  </si>
  <si>
    <t>Facture fournisseur Papeterie Pro</t>
  </si>
  <si>
    <t>Facture client Boulangerie Lemaire</t>
  </si>
  <si>
    <t>Abonnement logiciel comptable</t>
  </si>
  <si>
    <t>Facture client Cabinet Rousseau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</si>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</sst>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&quot;€&quot;"/>
    <numFmt numFmtId="165" formatCode="dd/mm/yyyy"/>
  </numFmts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47857"/>
      <sz val="10"/>
    </font>
    <font>
      <b/>
      <color rgb="FF059669"/>
      <sz val="16"/>
    </font>
    <font>
      <b/>
      <color rgb="FFFFFFFF"/>
      <sz val="10"/>
    </font>
    <font>
      <color rgb="FF0F172A"/>
      <sz val="10"/>
    </font>
    <font>
      <i/>
      <color rgb="FF94A3B8"/>
      <sz val="8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0F172A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" fontId="6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4" width="16" customWidth="1"/>
    <col min="5" max="5" width="14" customWidth="1"/>
    <col min="6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18" customHeight="1" spans="1:6" x14ac:dyDescent="0.25">
      <c r="A4" s="3" t="s">
        <v>2</v>
      </c>
      <c r="B4" s="3"/>
      <c r="C4" s="3" t="s">
        <v>3</v>
      </c>
      <c r="D4" s="3"/>
      <c r="E4" s="3" t="s">
        <v>4</v>
      </c>
      <c r="F4" s="3"/>
    </row>
    <row r="5" ht="26" customHeight="1" spans="1:6" x14ac:dyDescent="0.25">
      <c r="A5" s="4">
        <f>SUMIF($B$8:$B$37,"À encaisser",$D$8:$D$37)</f>
      </c>
      <c r="B5" s="4"/>
      <c r="C5" s="4">
        <f>SUMIF($B$8:$B$37,"À payer",$D$8:$D$37)</f>
      </c>
      <c r="D5" s="4"/>
      <c r="E5" s="4">
        <f>SUMIF($B$8:$B$37,"À encaisser",$D$8:$D$37)-SUMIF($B$8:$B$37,"À payer",$D$8:$D$37)</f>
      </c>
      <c r="F5" s="4"/>
    </row>
    <row r="7" ht="22" customHeight="1" spans="1:6" x14ac:dyDescent="0.25">
      <c r="A7" s="5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</row>
    <row r="8" ht="18" customHeight="1" spans="1:6" x14ac:dyDescent="0.25">
      <c r="A8" s="6" t="s">
        <v>11</v>
      </c>
      <c r="B8" s="7" t="s">
        <v>12</v>
      </c>
      <c r="C8" s="8">
        <v>46177</v>
      </c>
      <c r="D8" s="9">
        <v>2400</v>
      </c>
      <c r="E8" s="10" t="s">
        <v>13</v>
      </c>
      <c r="F8" s="11">
        <f>IF(AND(E8&lt;&gt;"Payé",C8&lt;&gt;"",TODAY()&gt;C8),TODAY()-C8,0)</f>
      </c>
    </row>
    <row r="9" ht="18" customHeight="1" spans="1:6" x14ac:dyDescent="0.25">
      <c r="A9" s="6" t="s">
        <v>14</v>
      </c>
      <c r="B9" s="7" t="s">
        <v>12</v>
      </c>
      <c r="C9" s="8">
        <v>46186</v>
      </c>
      <c r="D9" s="9">
        <v>1850</v>
      </c>
      <c r="E9" s="10" t="s">
        <v>15</v>
      </c>
      <c r="F9" s="11">
        <f>IF(AND(E9&lt;&gt;"Payé",C9&lt;&gt;"",TODAY()&gt;C9),TODAY()-C9,0)</f>
      </c>
    </row>
    <row r="10" ht="18" customHeight="1" spans="1:6" x14ac:dyDescent="0.25">
      <c r="A10" s="6" t="s">
        <v>16</v>
      </c>
      <c r="B10" s="7" t="s">
        <v>17</v>
      </c>
      <c r="C10" s="8">
        <v>46184</v>
      </c>
      <c r="D10" s="9">
        <v>1200</v>
      </c>
      <c r="E10" s="10" t="s">
        <v>18</v>
      </c>
      <c r="F10" s="11">
        <f>IF(AND(E10&lt;&gt;"Payé",C10&lt;&gt;"",TODAY()&gt;C10),TODAY()-C10,0)</f>
      </c>
    </row>
    <row r="11" ht="18" customHeight="1" spans="1:6" x14ac:dyDescent="0.25">
      <c r="A11" s="6" t="s">
        <v>19</v>
      </c>
      <c r="B11" s="7" t="s">
        <v>17</v>
      </c>
      <c r="C11" s="8">
        <v>46188</v>
      </c>
      <c r="D11" s="9">
        <v>980</v>
      </c>
      <c r="E11" s="10" t="s">
        <v>13</v>
      </c>
      <c r="F11" s="11">
        <f>IF(AND(E11&lt;&gt;"Payé",C11&lt;&gt;"",TODAY()&gt;C11),TODAY()-C11,0)</f>
      </c>
    </row>
    <row r="12" ht="18" customHeight="1" spans="1:6" x14ac:dyDescent="0.25">
      <c r="A12" s="6" t="s">
        <v>20</v>
      </c>
      <c r="B12" s="7" t="s">
        <v>17</v>
      </c>
      <c r="C12" s="8">
        <v>46193</v>
      </c>
      <c r="D12" s="9">
        <v>320</v>
      </c>
      <c r="E12" s="10" t="s">
        <v>15</v>
      </c>
      <c r="F12" s="11">
        <f>IF(AND(E12&lt;&gt;"Payé",C12&lt;&gt;"",TODAY()&gt;C12),TODAY()-C12,0)</f>
      </c>
    </row>
    <row r="13" ht="18" customHeight="1" spans="1:6" x14ac:dyDescent="0.25">
      <c r="A13" s="6" t="s">
        <v>21</v>
      </c>
      <c r="B13" s="7" t="s">
        <v>12</v>
      </c>
      <c r="C13" s="8">
        <v>46196</v>
      </c>
      <c r="D13" s="9">
        <v>640</v>
      </c>
      <c r="E13" s="10" t="s">
        <v>15</v>
      </c>
      <c r="F13" s="11">
        <f>IF(AND(E13&lt;&gt;"Payé",C13&lt;&gt;"",TODAY()&gt;C13),TODAY()-C13,0)</f>
      </c>
    </row>
    <row r="14" ht="18" customHeight="1" spans="1:6" x14ac:dyDescent="0.25">
      <c r="A14" s="6" t="s">
        <v>22</v>
      </c>
      <c r="B14" s="7" t="s">
        <v>17</v>
      </c>
      <c r="C14" s="8">
        <v>46199</v>
      </c>
      <c r="D14" s="9">
        <v>49</v>
      </c>
      <c r="E14" s="10" t="s">
        <v>15</v>
      </c>
      <c r="F14" s="11">
        <f>IF(AND(E14&lt;&gt;"Payé",C14&lt;&gt;"",TODAY()&gt;C14),TODAY()-C14,0)</f>
      </c>
    </row>
    <row r="15" ht="18" customHeight="1" spans="1:6" x14ac:dyDescent="0.25">
      <c r="A15" s="6" t="s">
        <v>23</v>
      </c>
      <c r="B15" s="7" t="s">
        <v>12</v>
      </c>
      <c r="C15" s="8">
        <v>46204</v>
      </c>
      <c r="D15" s="9">
        <v>3100</v>
      </c>
      <c r="E15" s="10" t="s">
        <v>15</v>
      </c>
      <c r="F15" s="11">
        <f>IF(AND(E15&lt;&gt;"Payé",C15&lt;&gt;"",TODAY()&gt;C15),TODAY()-C15,0)</f>
      </c>
    </row>
    <row r="16" ht="18" customHeight="1" spans="1:6" x14ac:dyDescent="0.25">
      <c r="A16" s="6"/>
      <c r="B16" s="7"/>
      <c r="C16" s="8"/>
      <c r="D16" s="9"/>
      <c r="E16" s="10"/>
      <c r="F16" s="11">
        <f>IF(AND(E16&lt;&gt;"Payé",C16&lt;&gt;"",TODAY()&gt;C16),TODAY()-C16,0)</f>
      </c>
    </row>
    <row r="17" ht="18" customHeight="1" spans="1:6" x14ac:dyDescent="0.25">
      <c r="A17" s="6"/>
      <c r="B17" s="7"/>
      <c r="C17" s="8"/>
      <c r="D17" s="9"/>
      <c r="E17" s="10"/>
      <c r="F17" s="11">
        <f>IF(AND(E17&lt;&gt;"Payé",C17&lt;&gt;"",TODAY()&gt;C17),TODAY()-C17,0)</f>
      </c>
    </row>
    <row r="18" ht="18" customHeight="1" spans="1:6" x14ac:dyDescent="0.25">
      <c r="A18" s="6"/>
      <c r="B18" s="7"/>
      <c r="C18" s="8"/>
      <c r="D18" s="9"/>
      <c r="E18" s="10"/>
      <c r="F18" s="11">
        <f>IF(AND(E18&lt;&gt;"Payé",C18&lt;&gt;"",TODAY()&gt;C18),TODAY()-C18,0)</f>
      </c>
    </row>
    <row r="19" ht="18" customHeight="1" spans="1:6" x14ac:dyDescent="0.25">
      <c r="A19" s="6"/>
      <c r="B19" s="7"/>
      <c r="C19" s="8"/>
      <c r="D19" s="9"/>
      <c r="E19" s="10"/>
      <c r="F19" s="11">
        <f>IF(AND(E19&lt;&gt;"Payé",C19&lt;&gt;"",TODAY()&gt;C19),TODAY()-C19,0)</f>
      </c>
    </row>
    <row r="20" ht="18" customHeight="1" spans="1:6" x14ac:dyDescent="0.25">
      <c r="A20" s="6"/>
      <c r="B20" s="7"/>
      <c r="C20" s="8"/>
      <c r="D20" s="9"/>
      <c r="E20" s="10"/>
      <c r="F20" s="11">
        <f>IF(AND(E20&lt;&gt;"Payé",C20&lt;&gt;"",TODAY()&gt;C20),TODAY()-C20,0)</f>
      </c>
    </row>
    <row r="21" ht="18" customHeight="1" spans="1:6" x14ac:dyDescent="0.25">
      <c r="A21" s="6"/>
      <c r="B21" s="7"/>
      <c r="C21" s="8"/>
      <c r="D21" s="9"/>
      <c r="E21" s="10"/>
      <c r="F21" s="11">
        <f>IF(AND(E21&lt;&gt;"Payé",C21&lt;&gt;"",TODAY()&gt;C21),TODAY()-C21,0)</f>
      </c>
    </row>
    <row r="22" ht="18" customHeight="1" spans="1:6" x14ac:dyDescent="0.25">
      <c r="A22" s="6"/>
      <c r="B22" s="7"/>
      <c r="C22" s="8"/>
      <c r="D22" s="9"/>
      <c r="E22" s="10"/>
      <c r="F22" s="11">
        <f>IF(AND(E22&lt;&gt;"Payé",C22&lt;&gt;"",TODAY()&gt;C22),TODAY()-C22,0)</f>
      </c>
    </row>
    <row r="23" ht="18" customHeight="1" spans="1:6" x14ac:dyDescent="0.25">
      <c r="A23" s="6"/>
      <c r="B23" s="7"/>
      <c r="C23" s="8"/>
      <c r="D23" s="9"/>
      <c r="E23" s="10"/>
      <c r="F23" s="11">
        <f>IF(AND(E23&lt;&gt;"Payé",C23&lt;&gt;"",TODAY()&gt;C23),TODAY()-C23,0)</f>
      </c>
    </row>
    <row r="24" ht="18" customHeight="1" spans="1:6" x14ac:dyDescent="0.25">
      <c r="A24" s="6"/>
      <c r="B24" s="7"/>
      <c r="C24" s="8"/>
      <c r="D24" s="9"/>
      <c r="E24" s="10"/>
      <c r="F24" s="11">
        <f>IF(AND(E24&lt;&gt;"Payé",C24&lt;&gt;"",TODAY()&gt;C24),TODAY()-C24,0)</f>
      </c>
    </row>
    <row r="25" ht="18" customHeight="1" spans="1:6" x14ac:dyDescent="0.25">
      <c r="A25" s="6"/>
      <c r="B25" s="7"/>
      <c r="C25" s="8"/>
      <c r="D25" s="9"/>
      <c r="E25" s="10"/>
      <c r="F25" s="11">
        <f>IF(AND(E25&lt;&gt;"Payé",C25&lt;&gt;"",TODAY()&gt;C25),TODAY()-C25,0)</f>
      </c>
    </row>
    <row r="26" ht="18" customHeight="1" spans="1:6" x14ac:dyDescent="0.25">
      <c r="A26" s="6"/>
      <c r="B26" s="7"/>
      <c r="C26" s="8"/>
      <c r="D26" s="9"/>
      <c r="E26" s="10"/>
      <c r="F26" s="11">
        <f>IF(AND(E26&lt;&gt;"Payé",C26&lt;&gt;"",TODAY()&gt;C26),TODAY()-C26,0)</f>
      </c>
    </row>
    <row r="27" ht="18" customHeight="1" spans="1:6" x14ac:dyDescent="0.25">
      <c r="A27" s="6"/>
      <c r="B27" s="7"/>
      <c r="C27" s="8"/>
      <c r="D27" s="9"/>
      <c r="E27" s="10"/>
      <c r="F27" s="11">
        <f>IF(AND(E27&lt;&gt;"Payé",C27&lt;&gt;"",TODAY()&gt;C27),TODAY()-C27,0)</f>
      </c>
    </row>
    <row r="28" ht="18" customHeight="1" spans="1:6" x14ac:dyDescent="0.25">
      <c r="A28" s="6"/>
      <c r="B28" s="7"/>
      <c r="C28" s="8"/>
      <c r="D28" s="9"/>
      <c r="E28" s="10"/>
      <c r="F28" s="11">
        <f>IF(AND(E28&lt;&gt;"Payé",C28&lt;&gt;"",TODAY()&gt;C28),TODAY()-C28,0)</f>
      </c>
    </row>
    <row r="29" ht="18" customHeight="1" spans="1:6" x14ac:dyDescent="0.25">
      <c r="A29" s="6"/>
      <c r="B29" s="7"/>
      <c r="C29" s="8"/>
      <c r="D29" s="9"/>
      <c r="E29" s="10"/>
      <c r="F29" s="11">
        <f>IF(AND(E29&lt;&gt;"Payé",C29&lt;&gt;"",TODAY()&gt;C29),TODAY()-C29,0)</f>
      </c>
    </row>
    <row r="30" ht="18" customHeight="1" spans="1:6" x14ac:dyDescent="0.25">
      <c r="A30" s="6"/>
      <c r="B30" s="7"/>
      <c r="C30" s="8"/>
      <c r="D30" s="9"/>
      <c r="E30" s="10"/>
      <c r="F30" s="11">
        <f>IF(AND(E30&lt;&gt;"Payé",C30&lt;&gt;"",TODAY()&gt;C30),TODAY()-C30,0)</f>
      </c>
    </row>
    <row r="31" ht="18" customHeight="1" spans="1:6" x14ac:dyDescent="0.25">
      <c r="A31" s="6"/>
      <c r="B31" s="7"/>
      <c r="C31" s="8"/>
      <c r="D31" s="9"/>
      <c r="E31" s="10"/>
      <c r="F31" s="11">
        <f>IF(AND(E31&lt;&gt;"Payé",C31&lt;&gt;"",TODAY()&gt;C31),TODAY()-C31,0)</f>
      </c>
    </row>
    <row r="32" ht="18" customHeight="1" spans="1:6" x14ac:dyDescent="0.25">
      <c r="A32" s="6"/>
      <c r="B32" s="7"/>
      <c r="C32" s="8"/>
      <c r="D32" s="9"/>
      <c r="E32" s="10"/>
      <c r="F32" s="11">
        <f>IF(AND(E32&lt;&gt;"Payé",C32&lt;&gt;"",TODAY()&gt;C32),TODAY()-C32,0)</f>
      </c>
    </row>
    <row r="33" ht="18" customHeight="1" spans="1:6" x14ac:dyDescent="0.25">
      <c r="A33" s="6"/>
      <c r="B33" s="7"/>
      <c r="C33" s="8"/>
      <c r="D33" s="9"/>
      <c r="E33" s="10"/>
      <c r="F33" s="11">
        <f>IF(AND(E33&lt;&gt;"Payé",C33&lt;&gt;"",TODAY()&gt;C33),TODAY()-C33,0)</f>
      </c>
    </row>
    <row r="34" ht="18" customHeight="1" spans="1:6" x14ac:dyDescent="0.25">
      <c r="A34" s="6"/>
      <c r="B34" s="7"/>
      <c r="C34" s="8"/>
      <c r="D34" s="9"/>
      <c r="E34" s="10"/>
      <c r="F34" s="11">
        <f>IF(AND(E34&lt;&gt;"Payé",C34&lt;&gt;"",TODAY()&gt;C34),TODAY()-C34,0)</f>
      </c>
    </row>
    <row r="35" ht="18" customHeight="1" spans="1:6" x14ac:dyDescent="0.25">
      <c r="A35" s="6"/>
      <c r="B35" s="7"/>
      <c r="C35" s="8"/>
      <c r="D35" s="9"/>
      <c r="E35" s="10"/>
      <c r="F35" s="11">
        <f>IF(AND(E35&lt;&gt;"Payé",C35&lt;&gt;"",TODAY()&gt;C35),TODAY()-C35,0)</f>
      </c>
    </row>
    <row r="36" ht="18" customHeight="1" spans="1:6" x14ac:dyDescent="0.25">
      <c r="A36" s="6"/>
      <c r="B36" s="7"/>
      <c r="C36" s="8"/>
      <c r="D36" s="9"/>
      <c r="E36" s="10"/>
      <c r="F36" s="11">
        <f>IF(AND(E36&lt;&gt;"Payé",C36&lt;&gt;"",TODAY()&gt;C36),TODAY()-C36,0)</f>
      </c>
    </row>
    <row r="37" ht="18" customHeight="1" spans="1:6" x14ac:dyDescent="0.25">
      <c r="A37" s="6"/>
      <c r="B37" s="7"/>
      <c r="C37" s="8"/>
      <c r="D37" s="9"/>
      <c r="E37" s="10"/>
      <c r="F37" s="11">
        <f>IF(AND(E37&lt;&gt;"Payé",C37&lt;&gt;"",TODAY()&gt;C37),TODAY()-C37,0)</f>
      </c>
    </row>
    <row r="39" ht="14" customHeight="1" spans="1:1" x14ac:dyDescent="0.25">
      <c r="A39" s="12" t="s">
        <v>24</v>
      </c>
    </row>
    <row r="43" ht="16" customHeight="1" spans="1:1" x14ac:dyDescent="0.25">
      <c r="A43" s="13" t="s">
        <v>25</v>
      </c>
    </row>
    <row r="44" ht="16" customHeight="1" spans="1:1" x14ac:dyDescent="0.25">
      <c r="A44" s="14" t="s">
        <v>26</v>
      </c>
    </row>
  </sheetData>
  <sheetProtection sheet="1" formatCells="0" formatColumns="0" formatRows="0" insertColumns="0" insertRows="0" deleteColumns="0" deleteRows="0" sort="0" autoFilter="0"/>
  <mergeCells count="8">
    <mergeCell ref="A1:F1"/>
    <mergeCell ref="A2:F2"/>
    <mergeCell ref="A4:B4"/>
    <mergeCell ref="C4:D4"/>
    <mergeCell ref="E4:F4"/>
    <mergeCell ref="A5:B5"/>
    <mergeCell ref="C5:D5"/>
    <mergeCell ref="E5:F5"/>
  </mergeCells>
  <conditionalFormatting sqref="E8:E37">
    <cfRule type="cellIs" dxfId="0" priority="1" operator="equal">
      <formula>"Payé"</formula>
    </cfRule>
    <cfRule type="cellIs" dxfId="1" priority="2" operator="equal">
      <formula>"En retard"</formula>
    </cfRule>
    <cfRule type="cellIs" dxfId="2" priority="3" operator="equal">
      <formula>"À venir"</formula>
    </cfRule>
  </conditionalFormatting>
  <conditionalFormatting sqref="F8:F37">
    <cfRule type="cellIs" dxfId="3" priority="4" operator="greaterThan">
      <formula>0</formula>
    </cfRule>
  </conditionalFormatting>
  <dataValidations count="4">
    <dataValidation type="list" allowBlank="1" showErrorMessage="1" errorStyle="stop" errorTitle="Type invalide" error="Choisis « À encaisser » ou « À payer » dans la liste déroulante." sqref="B10:B37">
      <formula1>"À encaisser,À payer"</formula1>
    </dataValidation>
    <dataValidation type="list" allowBlank="1" showErrorMessage="1" errorStyle="stop" errorTitle="Type invalide" error="Choisis « À encaisser » ou « À payer » dans la liste déroulante." sqref="B8:B37">
      <formula1>"À encaisser,À payer"</formula1>
    </dataValidation>
    <dataValidation type="list" allowBlank="1" showErrorMessage="1" errorStyle="stop" errorTitle="Statut invalide" error="Choisis un statut dans la liste déroulante." sqref="E10:E37">
      <formula1>"À venir,Payé,En retard"</formula1>
    </dataValidation>
    <dataValidation type="list" allowBlank="1" showErrorMessage="1" errorStyle="stop" errorTitle="Statut invalide" error="Choisis un statut dans la liste déroulante." sqref="E8:E37">
      <formula1>"À venir,Payé,En retard"</formula1>
    </dataValidation>
  </dataValidations>
  <hyperlinks>
    <hyperlink ref="A43" r:id="rId1"/>
    <hyperlink ref="A4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Échéancier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2026-06-16T12:56:37Z</dcterms:created>
  <dcterms:modified xsi:type="dcterms:W3CDTF">2026-06-16T12:56:37Z</dcterms:modified>
</cp:coreProperties>
</file>