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eur" state="visible" r:id="rId4"/>
  </sheets>
  <calcPr calcId="171027" fullCalcOnLoad="1"/>
</workbook>
</file>

<file path=xl/sharedStrings.xml><?xml version="1.0" encoding="utf-8"?>
<sst xmlns="http://schemas.openxmlformats.org/spreadsheetml/2006/main" count="32" uniqueCount="32">
  <si>
    <t>Calculateur d’indemnité légale de licenciement</t>
  </si>
  <si>
    <t>Remplis les 5 cellules jaunes, l’indemnité légale estimée se calcule toute seule.</t>
  </si>
  <si>
    <t>Tes informations</t>
  </si>
  <si>
    <t>Moyenne des 12 derniers mois de salaire brut</t>
  </si>
  <si>
    <t>Moyenne des 3 derniers mois de salaire brut</t>
  </si>
  <si>
    <t>Primes proratisées sur la période</t>
  </si>
  <si>
    <t>Années complètes d’ancienneté</t>
  </si>
  <si>
    <t>Mois au-delà des années complètes</t>
  </si>
  <si>
    <t>Les années incomplètes comptent au prorata</t>
  </si>
  <si>
    <t>Inaptitude d’origine professionnelle</t>
  </si>
  <si>
    <t>Non</t>
  </si>
  <si>
    <t>Si Oui, l’indemnité spéciale est doublée</t>
  </si>
  <si>
    <t>Résultat</t>
  </si>
  <si>
    <t>Salaire de référence retenu</t>
  </si>
  <si>
    <t>Le plus avantageux des deux moyennes</t>
  </si>
  <si>
    <t>Ancienneté retenue</t>
  </si>
  <si>
    <t>Années complètes + mois/12</t>
  </si>
  <si>
    <t>Indemnité légale (art. R1234-2)</t>
  </si>
  <si>
    <t>1/4 de mois par année jusqu’à 10 ans, 1/3 au-delà</t>
  </si>
  <si>
    <t>Montant final estimé</t>
  </si>
  <si>
    <t>Rappel du barème légal (art. R1234-2)</t>
  </si>
  <si>
    <t>1/4 de mois de salaire de référence par année d’ancienneté jusqu’à 10 ans</t>
  </si>
  <si>
    <t>1/3 de mois de salaire de référence par année au-delà de 10 ans</t>
  </si>
  <si>
    <t>La rupture conventionnelle a ce montant pour minimum.</t>
  </si>
  <si>
    <t>Montant indicatif basé sur l’indemnité légale de licenciement (art. R1234-2</t>
  </si>
  <si>
    <t>du Code du travail). Ta convention collective peut prévoir un montant plus</t>
  </si>
  <si>
    <t>favorable, et certains cas (faute grave, inaptitude, licenciement économique</t>
  </si>
  <si>
    <t>avec CSP) suivent des règles spécifiques. Vérifie sur code.travail.gouv.fr</t>
  </si>
  <si>
    <t>ou auprès d’un conseiller.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</si>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</sst>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€&quot;"/>
    <numFmt numFmtId="165" formatCode="0&quot; ans&quot;"/>
    <numFmt numFmtId="166" formatCode="0&quot; mois&quot;"/>
    <numFmt numFmtId="167" formatCode="0.00&quot; ans&quot;"/>
  </numFmts>
  <fonts count="12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47857"/>
      <sz val="13"/>
    </font>
    <font>
      <color rgb="FF0F172A"/>
      <sz val="11"/>
    </font>
    <font>
      <b/>
      <color rgb="FF0F172A"/>
      <sz val="11"/>
    </font>
    <font>
      <b/>
      <color rgb="FF047857"/>
      <sz val="14"/>
    </font>
    <font>
      <color rgb="FF0F172A"/>
      <sz val="10"/>
    </font>
    <font>
      <i/>
      <color rgb="FF475569"/>
      <sz val="10"/>
    </font>
    <font>
      <color rgb="FF475569"/>
      <sz val="9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6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right" vertical="center"/>
    </xf>
    <xf numFmtId="167" fontId="5" fillId="0" borderId="2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0" fillId="3" borderId="2" xfId="0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 showGridLines="0"/>
  </sheetViews>
  <sheetFormatPr defaultRowHeight="15" outlineLevelRow="0" outlineLevelCol="0" x14ac:dyDescent="55"/>
  <cols>
    <col min="1" max="1" width="44" customWidth="1"/>
    <col min="2" max="2" width="18" customWidth="1"/>
    <col min="3" max="3" width="36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1:1" x14ac:dyDescent="0.25">
      <c r="A4" s="3" t="s">
        <v>2</v>
      </c>
    </row>
    <row r="5" ht="20" customHeight="1" spans="1:2" x14ac:dyDescent="0.25">
      <c r="A5" s="4" t="s">
        <v>3</v>
      </c>
      <c r="B5" s="5">
        <v>2600</v>
      </c>
    </row>
    <row r="6" ht="20" customHeight="1" spans="1:3" x14ac:dyDescent="0.25">
      <c r="A6" s="4" t="s">
        <v>4</v>
      </c>
      <c r="B6" s="5">
        <v>2700</v>
      </c>
      <c r="C6" s="2" t="s">
        <v>5</v>
      </c>
    </row>
    <row r="7" ht="20" customHeight="1" spans="1:2" x14ac:dyDescent="0.25">
      <c r="A7" s="4" t="s">
        <v>6</v>
      </c>
      <c r="B7" s="6">
        <v>12</v>
      </c>
    </row>
    <row r="8" ht="20" customHeight="1" spans="1:3" x14ac:dyDescent="0.25">
      <c r="A8" s="4" t="s">
        <v>7</v>
      </c>
      <c r="B8" s="7">
        <v>4</v>
      </c>
      <c r="C8" s="2" t="s">
        <v>8</v>
      </c>
    </row>
    <row r="9" ht="20" customHeight="1" spans="1:3" x14ac:dyDescent="0.25">
      <c r="A9" s="4" t="s">
        <v>9</v>
      </c>
      <c r="B9" s="8" t="s">
        <v>10</v>
      </c>
      <c r="C9" s="2" t="s">
        <v>11</v>
      </c>
    </row>
    <row r="11" ht="22" customHeight="1" spans="1:1" x14ac:dyDescent="0.25">
      <c r="A11" s="3" t="s">
        <v>12</v>
      </c>
    </row>
    <row r="12" ht="20" customHeight="1" spans="1:3" x14ac:dyDescent="0.25">
      <c r="A12" s="4" t="s">
        <v>13</v>
      </c>
      <c r="B12" s="9">
        <f>MAX(B5,B6)</f>
      </c>
      <c r="C12" s="2" t="s">
        <v>14</v>
      </c>
    </row>
    <row r="13" ht="20" customHeight="1" spans="1:3" x14ac:dyDescent="0.25">
      <c r="A13" s="4" t="s">
        <v>15</v>
      </c>
      <c r="B13" s="10">
        <f>B7+B8/12</f>
      </c>
      <c r="C13" s="2" t="s">
        <v>16</v>
      </c>
    </row>
    <row r="14" ht="20" customHeight="1" spans="1:3" x14ac:dyDescent="0.25">
      <c r="A14" s="4" t="s">
        <v>17</v>
      </c>
      <c r="B14" s="9">
        <f>B12*(MIN(B13,10)*0.25+MAX(B13-10,0)/3)</f>
      </c>
      <c r="C14" s="2" t="s">
        <v>18</v>
      </c>
    </row>
    <row r="16" ht="34" customHeight="1" spans="1:3" x14ac:dyDescent="0.25">
      <c r="A16" s="11" t="s">
        <v>19</v>
      </c>
      <c r="B16" s="12">
        <f>IF(B9="Oui",B14*2,B14)</f>
      </c>
      <c r="C16" s="13"/>
    </row>
    <row r="18" ht="22" customHeight="1" spans="1:1" x14ac:dyDescent="0.25">
      <c r="A18" s="3" t="s">
        <v>20</v>
      </c>
    </row>
    <row r="19" ht="18" customHeight="1" spans="1:1" x14ac:dyDescent="0.25">
      <c r="A19" s="14" t="s">
        <v>21</v>
      </c>
    </row>
    <row r="20" ht="18" customHeight="1" spans="1:1" x14ac:dyDescent="0.25">
      <c r="A20" s="14" t="s">
        <v>22</v>
      </c>
    </row>
    <row r="21" ht="18" customHeight="1" spans="1:1" x14ac:dyDescent="0.25">
      <c r="A21" s="15" t="s">
        <v>23</v>
      </c>
    </row>
    <row r="23" ht="15" customHeight="1" spans="1:3" x14ac:dyDescent="0.25">
      <c r="A23" s="16" t="s">
        <v>24</v>
      </c>
      <c r="B23" s="17"/>
      <c r="C23" s="17"/>
    </row>
    <row r="24" ht="15" customHeight="1" spans="1:3" x14ac:dyDescent="0.25">
      <c r="A24" s="16" t="s">
        <v>25</v>
      </c>
      <c r="B24" s="17"/>
      <c r="C24" s="17"/>
    </row>
    <row r="25" ht="15" customHeight="1" spans="1:3" x14ac:dyDescent="0.25">
      <c r="A25" s="16" t="s">
        <v>26</v>
      </c>
      <c r="B25" s="17"/>
      <c r="C25" s="17"/>
    </row>
    <row r="26" ht="15" customHeight="1" spans="1:3" x14ac:dyDescent="0.25">
      <c r="A26" s="16" t="s">
        <v>27</v>
      </c>
      <c r="B26" s="17"/>
      <c r="C26" s="17"/>
    </row>
    <row r="27" ht="15" customHeight="1" spans="1:3" x14ac:dyDescent="0.25">
      <c r="A27" s="16" t="s">
        <v>28</v>
      </c>
      <c r="B27" s="17"/>
      <c r="C27" s="17"/>
    </row>
    <row r="29" ht="14" customHeight="1" spans="1:1" x14ac:dyDescent="0.25">
      <c r="A29" s="18" t="s">
        <v>29</v>
      </c>
    </row>
    <row r="31" ht="16" customHeight="1" spans="1:1" x14ac:dyDescent="0.25">
      <c r="A31" s="2" t="s">
        <v>30</v>
      </c>
    </row>
    <row r="32" ht="16" customHeight="1" spans="1:1" x14ac:dyDescent="0.25">
      <c r="A32" s="19" t="s">
        <v>31</v>
      </c>
    </row>
  </sheetData>
  <sheetProtection sheet="1" formatCells="0" formatColumns="0" formatRows="0" insertColumns="0" insertRows="0" deleteColumns="0" deleteRows="0" sort="0" autoFilter="0"/>
  <dataValidations count="1">
    <dataValidation type="list" showErrorMessage="1" errorTitle="Valeur invalide" error="Choisis « Non » ou « Oui » dans la liste." sqref="B9">
      <formula1>"Non,Oui"</formula1>
    </dataValidation>
  </dataValidations>
  <hyperlinks>
    <hyperlink ref="A31" r:id="rId1"/>
    <hyperlink ref="A3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Calculateur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2026-06-11T10:41:14Z</dcterms:created>
  <dcterms:modified xsi:type="dcterms:W3CDTF">2026-06-11T10:41:14Z</dcterms:modified>
</cp:coreProperties>
</file>