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vre de recettes" state="visible" r:id="rId4"/>
    <sheet sheetId="2" name="Synthèse" state="visible" r:id="rId5"/>
  </sheets>
  <calcPr calcId="171027"/>
</workbook>
</file>

<file path=xl/sharedStrings.xml><?xml version="1.0" encoding="utf-8"?>
<sst xmlns="http://schemas.openxmlformats.org/spreadsheetml/2006/main" count="61" uniqueCount="55">
  <si>
    <t>Livre de recettes — Auto-entrepreneur</t>
  </si>
  <si>
    <t>Note chaque encaissement au fil de l'eau, ce registre des recettes est obligatoire pour l'auto-entrepreneur.</t>
  </si>
  <si>
    <t>Date</t>
  </si>
  <si>
    <t>N° de pièce</t>
  </si>
  <si>
    <t>Client</t>
  </si>
  <si>
    <t>Nature (vente / prestation)</t>
  </si>
  <si>
    <t>Montant encaissé</t>
  </si>
  <si>
    <t>Mode d'encaissement</t>
  </si>
  <si>
    <t>FAC-001</t>
  </si>
  <si>
    <t>Dupont SARL</t>
  </si>
  <si>
    <t>Prestation de conseil</t>
  </si>
  <si>
    <t>Virement</t>
  </si>
  <si>
    <t>FAC-002</t>
  </si>
  <si>
    <t>Marie Lefebvre</t>
  </si>
  <si>
    <t>Vente de produit</t>
  </si>
  <si>
    <t>CB</t>
  </si>
  <si>
    <t>FAC-003</t>
  </si>
  <si>
    <t>Mairie de Lyon</t>
  </si>
  <si>
    <t>Prestation de formation</t>
  </si>
  <si>
    <t>Cette feuille est libre de saisie · Voir l'onglet « Synthèse » pour les totaux et le suivi des seuils</t>
  </si>
  <si>
    <t>Modèle gratuit créé par Le Dojo Club</t>
  </si>
  <si>
    <t>Tous nos modèles Excel à télécharger sur ledojo.club/modeles-excel</t>
  </si>
  <si>
    <t>Synthèse et suivi des seuils</t>
  </si>
  <si>
    <t>Les totaux se calculent depuis la feuille « Livre de recettes ». Modifie les plafonds dans les cases jaunes si les seuils légaux changent.</t>
  </si>
  <si>
    <t>Plafonds et seuils (modifiables)</t>
  </si>
  <si>
    <t>Plafond micro-BIC (vente de marchandises)</t>
  </si>
  <si>
    <t>Seuil 2026</t>
  </si>
  <si>
    <t>Plafond micro-BNC (prestations de services)</t>
  </si>
  <si>
    <t>Seuil de franchise TVA (services)</t>
  </si>
  <si>
    <t>Année de référence</t>
  </si>
  <si>
    <t>Pour les SUMIFS par année</t>
  </si>
  <si>
    <t>Total encaissé</t>
  </si>
  <si>
    <t>Chiffre d'affaires total (toutes périodes)</t>
  </si>
  <si>
    <t>Suivi des seuils légaux</t>
  </si>
  <si>
    <t>Seuil</t>
  </si>
  <si>
    <t>Plafond</t>
  </si>
  <si>
    <t>% atteint</t>
  </si>
  <si>
    <t>Statut</t>
  </si>
  <si>
    <t>Plafond micro-BIC</t>
  </si>
  <si>
    <t>Plafond micro-BNC</t>
  </si>
  <si>
    <t>Franchise de TVA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</si>
  <si>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</si>
  <si>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</si>
  <si>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</si>
  <si>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</si>
  <si>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</si>
  <si>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</si>
  <si>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</si>
  <si>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</si>
  <si>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</si>
  <si>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</si>
  <si>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</si>
  <si>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</si>
  <si>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</si>
  <si>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Feuille protégée sans mot de passe pour préserver les formules · Révision puis « Ôter la protection » pour tout déverrouiller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</si>
</sst>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#,##0.00 &quot;€&quot;"/>
    <numFmt numFmtId="166" formatCode="#,##0 &quot;€&quot;"/>
    <numFmt numFmtId="167" formatCode="0.0%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0"/>
    </font>
    <font>
      <i/>
      <color rgb="FF94A3B8"/>
      <sz val="8"/>
    </font>
    <font>
      <i/>
      <color rgb="FF64748B"/>
      <sz val="9"/>
    </font>
    <font>
      <u/>
      <color rgb="FF64748B"/>
      <sz val="9"/>
    </font>
    <font>
      <b/>
      <color rgb="FFFFFFFF"/>
      <sz val="11"/>
    </font>
    <font>
      <b/>
      <color rgb="FF047857"/>
      <sz val="12"/>
    </font>
    <font>
      <b/>
      <color rgb="FF0F172A"/>
      <sz val="10"/>
    </font>
  </fonts>
  <fills count="7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1" xfId="0" applyFont="1" applyBorder="1"/>
    <xf numFmtId="166" fontId="0" fillId="4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/>
    <xf numFmtId="1" fontId="0" fillId="4" borderId="2" xfId="0" applyNumberFormat="1" applyFill="1" applyBorder="1" applyAlignment="1" applyProtection="1">
      <alignment horizontal="right" vertical="center"/>
      <protection locked="0"/>
    </xf>
    <xf numFmtId="0" fontId="8" fillId="5" borderId="1" xfId="0" applyFont="1" applyFill="1" applyBorder="1" applyAlignment="1">
      <alignment horizontal="left" vertical="center"/>
    </xf>
    <xf numFmtId="165" fontId="8" fillId="5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5" fontId="9" fillId="6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D7AA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4" width="22" customWidth="1"/>
    <col min="5" max="5" width="18" customWidth="1"/>
    <col min="6" max="6" width="22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8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16" customHeight="1" spans="1:6" x14ac:dyDescent="0.25">
      <c r="A5" s="4">
        <v>46027</v>
      </c>
      <c r="B5" s="5" t="s">
        <v>8</v>
      </c>
      <c r="C5" s="5" t="s">
        <v>9</v>
      </c>
      <c r="D5" s="5" t="s">
        <v>10</v>
      </c>
      <c r="E5" s="6">
        <v>1200</v>
      </c>
      <c r="F5" s="5" t="s">
        <v>11</v>
      </c>
    </row>
    <row r="6" ht="16" customHeight="1" spans="1:6" x14ac:dyDescent="0.25">
      <c r="A6" s="4">
        <v>46034</v>
      </c>
      <c r="B6" s="5" t="s">
        <v>12</v>
      </c>
      <c r="C6" s="5" t="s">
        <v>13</v>
      </c>
      <c r="D6" s="5" t="s">
        <v>14</v>
      </c>
      <c r="E6" s="6">
        <v>350</v>
      </c>
      <c r="F6" s="5" t="s">
        <v>15</v>
      </c>
    </row>
    <row r="7" ht="16" customHeight="1" spans="1:6" x14ac:dyDescent="0.25">
      <c r="A7" s="4">
        <v>46056</v>
      </c>
      <c r="B7" s="5" t="s">
        <v>16</v>
      </c>
      <c r="C7" s="5" t="s">
        <v>17</v>
      </c>
      <c r="D7" s="5" t="s">
        <v>18</v>
      </c>
      <c r="E7" s="6">
        <v>2400</v>
      </c>
      <c r="F7" s="5" t="s">
        <v>11</v>
      </c>
    </row>
    <row r="8" ht="16" customHeight="1" spans="1:6" x14ac:dyDescent="0.25">
      <c r="A8" s="4"/>
      <c r="B8" s="5"/>
      <c r="C8" s="5"/>
      <c r="D8" s="5"/>
      <c r="E8" s="6"/>
      <c r="F8" s="5"/>
    </row>
    <row r="9" ht="16" customHeight="1" spans="1:6" x14ac:dyDescent="0.25">
      <c r="A9" s="4"/>
      <c r="B9" s="5"/>
      <c r="C9" s="5"/>
      <c r="D9" s="5"/>
      <c r="E9" s="6"/>
      <c r="F9" s="5"/>
    </row>
    <row r="10" ht="16" customHeight="1" spans="1:6" x14ac:dyDescent="0.25">
      <c r="A10" s="4"/>
      <c r="B10" s="5"/>
      <c r="C10" s="5"/>
      <c r="D10" s="5"/>
      <c r="E10" s="6"/>
      <c r="F10" s="5"/>
    </row>
    <row r="11" ht="16" customHeight="1" spans="1:6" x14ac:dyDescent="0.25">
      <c r="A11" s="4"/>
      <c r="B11" s="5"/>
      <c r="C11" s="5"/>
      <c r="D11" s="5"/>
      <c r="E11" s="6"/>
      <c r="F11" s="5"/>
    </row>
    <row r="12" ht="16" customHeight="1" spans="1:6" x14ac:dyDescent="0.25">
      <c r="A12" s="4"/>
      <c r="B12" s="5"/>
      <c r="C12" s="5"/>
      <c r="D12" s="5"/>
      <c r="E12" s="6"/>
      <c r="F12" s="5"/>
    </row>
    <row r="13" ht="16" customHeight="1" spans="1:6" x14ac:dyDescent="0.25">
      <c r="A13" s="4"/>
      <c r="B13" s="5"/>
      <c r="C13" s="5"/>
      <c r="D13" s="5"/>
      <c r="E13" s="6"/>
      <c r="F13" s="5"/>
    </row>
    <row r="14" ht="16" customHeight="1" spans="1:6" x14ac:dyDescent="0.25">
      <c r="A14" s="4"/>
      <c r="B14" s="5"/>
      <c r="C14" s="5"/>
      <c r="D14" s="5"/>
      <c r="E14" s="6"/>
      <c r="F14" s="5"/>
    </row>
    <row r="15" ht="16" customHeight="1" spans="1:6" x14ac:dyDescent="0.25">
      <c r="A15" s="4"/>
      <c r="B15" s="5"/>
      <c r="C15" s="5"/>
      <c r="D15" s="5"/>
      <c r="E15" s="6"/>
      <c r="F15" s="5"/>
    </row>
    <row r="16" ht="16" customHeight="1" spans="1:6" x14ac:dyDescent="0.25">
      <c r="A16" s="4"/>
      <c r="B16" s="5"/>
      <c r="C16" s="5"/>
      <c r="D16" s="5"/>
      <c r="E16" s="6"/>
      <c r="F16" s="5"/>
    </row>
    <row r="17" ht="16" customHeight="1" spans="1:6" x14ac:dyDescent="0.25">
      <c r="A17" s="4"/>
      <c r="B17" s="5"/>
      <c r="C17" s="5"/>
      <c r="D17" s="5"/>
      <c r="E17" s="6"/>
      <c r="F17" s="5"/>
    </row>
    <row r="18" ht="16" customHeight="1" spans="1:6" x14ac:dyDescent="0.25">
      <c r="A18" s="4"/>
      <c r="B18" s="5"/>
      <c r="C18" s="5"/>
      <c r="D18" s="5"/>
      <c r="E18" s="6"/>
      <c r="F18" s="5"/>
    </row>
    <row r="19" ht="16" customHeight="1" spans="1:6" x14ac:dyDescent="0.25">
      <c r="A19" s="4"/>
      <c r="B19" s="5"/>
      <c r="C19" s="5"/>
      <c r="D19" s="5"/>
      <c r="E19" s="6"/>
      <c r="F19" s="5"/>
    </row>
    <row r="20" ht="16" customHeight="1" spans="1:6" x14ac:dyDescent="0.25">
      <c r="A20" s="4"/>
      <c r="B20" s="5"/>
      <c r="C20" s="5"/>
      <c r="D20" s="5"/>
      <c r="E20" s="6"/>
      <c r="F20" s="5"/>
    </row>
    <row r="21" ht="16" customHeight="1" spans="1:6" x14ac:dyDescent="0.25">
      <c r="A21" s="4"/>
      <c r="B21" s="5"/>
      <c r="C21" s="5"/>
      <c r="D21" s="5"/>
      <c r="E21" s="6"/>
      <c r="F21" s="5"/>
    </row>
    <row r="22" ht="16" customHeight="1" spans="1:6" x14ac:dyDescent="0.25">
      <c r="A22" s="4"/>
      <c r="B22" s="5"/>
      <c r="C22" s="5"/>
      <c r="D22" s="5"/>
      <c r="E22" s="6"/>
      <c r="F22" s="5"/>
    </row>
    <row r="23" ht="16" customHeight="1" spans="1:6" x14ac:dyDescent="0.25">
      <c r="A23" s="4"/>
      <c r="B23" s="5"/>
      <c r="C23" s="5"/>
      <c r="D23" s="5"/>
      <c r="E23" s="6"/>
      <c r="F23" s="5"/>
    </row>
    <row r="24" ht="16" customHeight="1" spans="1:6" x14ac:dyDescent="0.25">
      <c r="A24" s="4"/>
      <c r="B24" s="5"/>
      <c r="C24" s="5"/>
      <c r="D24" s="5"/>
      <c r="E24" s="6"/>
      <c r="F24" s="5"/>
    </row>
    <row r="25" ht="16" customHeight="1" spans="1:6" x14ac:dyDescent="0.25">
      <c r="A25" s="4"/>
      <c r="B25" s="5"/>
      <c r="C25" s="5"/>
      <c r="D25" s="5"/>
      <c r="E25" s="6"/>
      <c r="F25" s="5"/>
    </row>
    <row r="26" ht="16" customHeight="1" spans="1:6" x14ac:dyDescent="0.25">
      <c r="A26" s="4"/>
      <c r="B26" s="5"/>
      <c r="C26" s="5"/>
      <c r="D26" s="5"/>
      <c r="E26" s="6"/>
      <c r="F26" s="5"/>
    </row>
    <row r="27" ht="16" customHeight="1" spans="1:6" x14ac:dyDescent="0.25">
      <c r="A27" s="4"/>
      <c r="B27" s="5"/>
      <c r="C27" s="5"/>
      <c r="D27" s="5"/>
      <c r="E27" s="6"/>
      <c r="F27" s="5"/>
    </row>
    <row r="28" ht="16" customHeight="1" spans="1:6" x14ac:dyDescent="0.25">
      <c r="A28" s="4"/>
      <c r="B28" s="5"/>
      <c r="C28" s="5"/>
      <c r="D28" s="5"/>
      <c r="E28" s="6"/>
      <c r="F28" s="5"/>
    </row>
    <row r="29" ht="16" customHeight="1" spans="1:6" x14ac:dyDescent="0.25">
      <c r="A29" s="4"/>
      <c r="B29" s="5"/>
      <c r="C29" s="5"/>
      <c r="D29" s="5"/>
      <c r="E29" s="6"/>
      <c r="F29" s="5"/>
    </row>
    <row r="30" ht="16" customHeight="1" spans="1:6" x14ac:dyDescent="0.25">
      <c r="A30" s="4"/>
      <c r="B30" s="5"/>
      <c r="C30" s="5"/>
      <c r="D30" s="5"/>
      <c r="E30" s="6"/>
      <c r="F30" s="5"/>
    </row>
    <row r="31" ht="16" customHeight="1" spans="1:6" x14ac:dyDescent="0.25">
      <c r="A31" s="4"/>
      <c r="B31" s="5"/>
      <c r="C31" s="5"/>
      <c r="D31" s="5"/>
      <c r="E31" s="6"/>
      <c r="F31" s="5"/>
    </row>
    <row r="32" ht="16" customHeight="1" spans="1:6" x14ac:dyDescent="0.25">
      <c r="A32" s="4"/>
      <c r="B32" s="5"/>
      <c r="C32" s="5"/>
      <c r="D32" s="5"/>
      <c r="E32" s="6"/>
      <c r="F32" s="5"/>
    </row>
    <row r="33" ht="16" customHeight="1" spans="1:6" x14ac:dyDescent="0.25">
      <c r="A33" s="4"/>
      <c r="B33" s="5"/>
      <c r="C33" s="5"/>
      <c r="D33" s="5"/>
      <c r="E33" s="6"/>
      <c r="F33" s="5"/>
    </row>
    <row r="34" ht="16" customHeight="1" spans="1:6" x14ac:dyDescent="0.25">
      <c r="A34" s="4"/>
      <c r="B34" s="5"/>
      <c r="C34" s="5"/>
      <c r="D34" s="5"/>
      <c r="E34" s="6"/>
      <c r="F34" s="5"/>
    </row>
    <row r="35" ht="16" customHeight="1" spans="1:6" x14ac:dyDescent="0.25">
      <c r="A35" s="4"/>
      <c r="B35" s="5"/>
      <c r="C35" s="5"/>
      <c r="D35" s="5"/>
      <c r="E35" s="6"/>
      <c r="F35" s="5"/>
    </row>
    <row r="36" ht="16" customHeight="1" spans="1:6" x14ac:dyDescent="0.25">
      <c r="A36" s="4"/>
      <c r="B36" s="5"/>
      <c r="C36" s="5"/>
      <c r="D36" s="5"/>
      <c r="E36" s="6"/>
      <c r="F36" s="5"/>
    </row>
    <row r="37" ht="16" customHeight="1" spans="1:6" x14ac:dyDescent="0.25">
      <c r="A37" s="4"/>
      <c r="B37" s="5"/>
      <c r="C37" s="5"/>
      <c r="D37" s="5"/>
      <c r="E37" s="6"/>
      <c r="F37" s="5"/>
    </row>
    <row r="38" ht="16" customHeight="1" spans="1:6" x14ac:dyDescent="0.25">
      <c r="A38" s="4"/>
      <c r="B38" s="5"/>
      <c r="C38" s="5"/>
      <c r="D38" s="5"/>
      <c r="E38" s="6"/>
      <c r="F38" s="5"/>
    </row>
    <row r="39" ht="16" customHeight="1" spans="1:6" x14ac:dyDescent="0.25">
      <c r="A39" s="4"/>
      <c r="B39" s="5"/>
      <c r="C39" s="5"/>
      <c r="D39" s="5"/>
      <c r="E39" s="6"/>
      <c r="F39" s="5"/>
    </row>
    <row r="40" ht="16" customHeight="1" spans="1:6" x14ac:dyDescent="0.25">
      <c r="A40" s="4"/>
      <c r="B40" s="5"/>
      <c r="C40" s="5"/>
      <c r="D40" s="5"/>
      <c r="E40" s="6"/>
      <c r="F40" s="5"/>
    </row>
    <row r="41" ht="16" customHeight="1" spans="1:6" x14ac:dyDescent="0.25">
      <c r="A41" s="4"/>
      <c r="B41" s="5"/>
      <c r="C41" s="5"/>
      <c r="D41" s="5"/>
      <c r="E41" s="6"/>
      <c r="F41" s="5"/>
    </row>
    <row r="42" ht="16" customHeight="1" spans="1:6" x14ac:dyDescent="0.25">
      <c r="A42" s="4"/>
      <c r="B42" s="5"/>
      <c r="C42" s="5"/>
      <c r="D42" s="5"/>
      <c r="E42" s="6"/>
      <c r="F42" s="5"/>
    </row>
    <row r="43" ht="16" customHeight="1" spans="1:6" x14ac:dyDescent="0.25">
      <c r="A43" s="4"/>
      <c r="B43" s="5"/>
      <c r="C43" s="5"/>
      <c r="D43" s="5"/>
      <c r="E43" s="6"/>
      <c r="F43" s="5"/>
    </row>
    <row r="44" ht="16" customHeight="1" spans="1:6" x14ac:dyDescent="0.25">
      <c r="A44" s="4"/>
      <c r="B44" s="5"/>
      <c r="C44" s="5"/>
      <c r="D44" s="5"/>
      <c r="E44" s="6"/>
      <c r="F44" s="5"/>
    </row>
    <row r="45" ht="16" customHeight="1" spans="1:6" x14ac:dyDescent="0.25">
      <c r="A45" s="4"/>
      <c r="B45" s="5"/>
      <c r="C45" s="5"/>
      <c r="D45" s="5"/>
      <c r="E45" s="6"/>
      <c r="F45" s="5"/>
    </row>
    <row r="46" ht="16" customHeight="1" spans="1:6" x14ac:dyDescent="0.25">
      <c r="A46" s="4"/>
      <c r="B46" s="5"/>
      <c r="C46" s="5"/>
      <c r="D46" s="5"/>
      <c r="E46" s="6"/>
      <c r="F46" s="5"/>
    </row>
    <row r="47" ht="16" customHeight="1" spans="1:6" x14ac:dyDescent="0.25">
      <c r="A47" s="4"/>
      <c r="B47" s="5"/>
      <c r="C47" s="5"/>
      <c r="D47" s="5"/>
      <c r="E47" s="6"/>
      <c r="F47" s="5"/>
    </row>
    <row r="48" ht="16" customHeight="1" spans="1:6" x14ac:dyDescent="0.25">
      <c r="A48" s="4"/>
      <c r="B48" s="5"/>
      <c r="C48" s="5"/>
      <c r="D48" s="5"/>
      <c r="E48" s="6"/>
      <c r="F48" s="5"/>
    </row>
    <row r="49" ht="16" customHeight="1" spans="1:6" x14ac:dyDescent="0.25">
      <c r="A49" s="4"/>
      <c r="B49" s="5"/>
      <c r="C49" s="5"/>
      <c r="D49" s="5"/>
      <c r="E49" s="6"/>
      <c r="F49" s="5"/>
    </row>
    <row r="50" ht="16" customHeight="1" spans="1:6" x14ac:dyDescent="0.25">
      <c r="A50" s="4"/>
      <c r="B50" s="5"/>
      <c r="C50" s="5"/>
      <c r="D50" s="5"/>
      <c r="E50" s="6"/>
      <c r="F50" s="5"/>
    </row>
    <row r="51" ht="16" customHeight="1" spans="1:6" x14ac:dyDescent="0.25">
      <c r="A51" s="4"/>
      <c r="B51" s="5"/>
      <c r="C51" s="5"/>
      <c r="D51" s="5"/>
      <c r="E51" s="6"/>
      <c r="F51" s="5"/>
    </row>
    <row r="52" ht="16" customHeight="1" spans="1:6" x14ac:dyDescent="0.25">
      <c r="A52" s="4"/>
      <c r="B52" s="5"/>
      <c r="C52" s="5"/>
      <c r="D52" s="5"/>
      <c r="E52" s="6"/>
      <c r="F52" s="5"/>
    </row>
    <row r="53" ht="16" customHeight="1" spans="1:6" x14ac:dyDescent="0.25">
      <c r="A53" s="4"/>
      <c r="B53" s="5"/>
      <c r="C53" s="5"/>
      <c r="D53" s="5"/>
      <c r="E53" s="6"/>
      <c r="F53" s="5"/>
    </row>
    <row r="54" ht="16" customHeight="1" spans="1:6" x14ac:dyDescent="0.25">
      <c r="A54" s="4"/>
      <c r="B54" s="5"/>
      <c r="C54" s="5"/>
      <c r="D54" s="5"/>
      <c r="E54" s="6"/>
      <c r="F54" s="5"/>
    </row>
    <row r="55" ht="16" customHeight="1" spans="1:6" x14ac:dyDescent="0.25">
      <c r="A55" s="4"/>
      <c r="B55" s="5"/>
      <c r="C55" s="5"/>
      <c r="D55" s="5"/>
      <c r="E55" s="6"/>
      <c r="F55" s="5"/>
    </row>
    <row r="56" ht="16" customHeight="1" spans="1:6" x14ac:dyDescent="0.25">
      <c r="A56" s="4"/>
      <c r="B56" s="5"/>
      <c r="C56" s="5"/>
      <c r="D56" s="5"/>
      <c r="E56" s="6"/>
      <c r="F56" s="5"/>
    </row>
    <row r="57" ht="16" customHeight="1" spans="1:6" x14ac:dyDescent="0.25">
      <c r="A57" s="4"/>
      <c r="B57" s="5"/>
      <c r="C57" s="5"/>
      <c r="D57" s="5"/>
      <c r="E57" s="6"/>
      <c r="F57" s="5"/>
    </row>
    <row r="58" ht="16" customHeight="1" spans="1:6" x14ac:dyDescent="0.25">
      <c r="A58" s="4"/>
      <c r="B58" s="5"/>
      <c r="C58" s="5"/>
      <c r="D58" s="5"/>
      <c r="E58" s="6"/>
      <c r="F58" s="5"/>
    </row>
    <row r="59" ht="16" customHeight="1" spans="1:6" x14ac:dyDescent="0.25">
      <c r="A59" s="4"/>
      <c r="B59" s="5"/>
      <c r="C59" s="5"/>
      <c r="D59" s="5"/>
      <c r="E59" s="6"/>
      <c r="F59" s="5"/>
    </row>
    <row r="60" ht="16" customHeight="1" spans="1:6" x14ac:dyDescent="0.25">
      <c r="A60" s="4"/>
      <c r="B60" s="5"/>
      <c r="C60" s="5"/>
      <c r="D60" s="5"/>
      <c r="E60" s="6"/>
      <c r="F60" s="5"/>
    </row>
    <row r="61" ht="16" customHeight="1" spans="1:6" x14ac:dyDescent="0.25">
      <c r="A61" s="4"/>
      <c r="B61" s="5"/>
      <c r="C61" s="5"/>
      <c r="D61" s="5"/>
      <c r="E61" s="6"/>
      <c r="F61" s="5"/>
    </row>
    <row r="62" ht="16" customHeight="1" spans="1:6" x14ac:dyDescent="0.25">
      <c r="A62" s="4"/>
      <c r="B62" s="5"/>
      <c r="C62" s="5"/>
      <c r="D62" s="5"/>
      <c r="E62" s="6"/>
      <c r="F62" s="5"/>
    </row>
    <row r="63" ht="16" customHeight="1" spans="1:6" x14ac:dyDescent="0.25">
      <c r="A63" s="4"/>
      <c r="B63" s="5"/>
      <c r="C63" s="5"/>
      <c r="D63" s="5"/>
      <c r="E63" s="6"/>
      <c r="F63" s="5"/>
    </row>
    <row r="64" ht="16" customHeight="1" spans="1:6" x14ac:dyDescent="0.25">
      <c r="A64" s="4"/>
      <c r="B64" s="5"/>
      <c r="C64" s="5"/>
      <c r="D64" s="5"/>
      <c r="E64" s="6"/>
      <c r="F64" s="5"/>
    </row>
    <row r="65" ht="16" customHeight="1" spans="1:6" x14ac:dyDescent="0.25">
      <c r="A65" s="4"/>
      <c r="B65" s="5"/>
      <c r="C65" s="5"/>
      <c r="D65" s="5"/>
      <c r="E65" s="6"/>
      <c r="F65" s="5"/>
    </row>
    <row r="66" ht="16" customHeight="1" spans="1:6" x14ac:dyDescent="0.25">
      <c r="A66" s="4"/>
      <c r="B66" s="5"/>
      <c r="C66" s="5"/>
      <c r="D66" s="5"/>
      <c r="E66" s="6"/>
      <c r="F66" s="5"/>
    </row>
    <row r="67" ht="16" customHeight="1" spans="1:6" x14ac:dyDescent="0.25">
      <c r="A67" s="4"/>
      <c r="B67" s="5"/>
      <c r="C67" s="5"/>
      <c r="D67" s="5"/>
      <c r="E67" s="6"/>
      <c r="F67" s="5"/>
    </row>
    <row r="68" ht="16" customHeight="1" spans="1:6" x14ac:dyDescent="0.25">
      <c r="A68" s="4"/>
      <c r="B68" s="5"/>
      <c r="C68" s="5"/>
      <c r="D68" s="5"/>
      <c r="E68" s="6"/>
      <c r="F68" s="5"/>
    </row>
    <row r="69" ht="16" customHeight="1" spans="1:6" x14ac:dyDescent="0.25">
      <c r="A69" s="4"/>
      <c r="B69" s="5"/>
      <c r="C69" s="5"/>
      <c r="D69" s="5"/>
      <c r="E69" s="6"/>
      <c r="F69" s="5"/>
    </row>
    <row r="70" ht="16" customHeight="1" spans="1:6" x14ac:dyDescent="0.25">
      <c r="A70" s="4"/>
      <c r="B70" s="5"/>
      <c r="C70" s="5"/>
      <c r="D70" s="5"/>
      <c r="E70" s="6"/>
      <c r="F70" s="5"/>
    </row>
    <row r="71" ht="16" customHeight="1" spans="1:6" x14ac:dyDescent="0.25">
      <c r="A71" s="4"/>
      <c r="B71" s="5"/>
      <c r="C71" s="5"/>
      <c r="D71" s="5"/>
      <c r="E71" s="6"/>
      <c r="F71" s="5"/>
    </row>
    <row r="72" ht="16" customHeight="1" spans="1:6" x14ac:dyDescent="0.25">
      <c r="A72" s="4"/>
      <c r="B72" s="5"/>
      <c r="C72" s="5"/>
      <c r="D72" s="5"/>
      <c r="E72" s="6"/>
      <c r="F72" s="5"/>
    </row>
    <row r="73" ht="16" customHeight="1" spans="1:6" x14ac:dyDescent="0.25">
      <c r="A73" s="4"/>
      <c r="B73" s="5"/>
      <c r="C73" s="5"/>
      <c r="D73" s="5"/>
      <c r="E73" s="6"/>
      <c r="F73" s="5"/>
    </row>
    <row r="74" ht="16" customHeight="1" spans="1:6" x14ac:dyDescent="0.25">
      <c r="A74" s="4"/>
      <c r="B74" s="5"/>
      <c r="C74" s="5"/>
      <c r="D74" s="5"/>
      <c r="E74" s="6"/>
      <c r="F74" s="5"/>
    </row>
    <row r="75" ht="16" customHeight="1" spans="1:6" x14ac:dyDescent="0.25">
      <c r="A75" s="4"/>
      <c r="B75" s="5"/>
      <c r="C75" s="5"/>
      <c r="D75" s="5"/>
      <c r="E75" s="6"/>
      <c r="F75" s="5"/>
    </row>
    <row r="76" ht="16" customHeight="1" spans="1:6" x14ac:dyDescent="0.25">
      <c r="A76" s="4"/>
      <c r="B76" s="5"/>
      <c r="C76" s="5"/>
      <c r="D76" s="5"/>
      <c r="E76" s="6"/>
      <c r="F76" s="5"/>
    </row>
    <row r="77" ht="16" customHeight="1" spans="1:6" x14ac:dyDescent="0.25">
      <c r="A77" s="4"/>
      <c r="B77" s="5"/>
      <c r="C77" s="5"/>
      <c r="D77" s="5"/>
      <c r="E77" s="6"/>
      <c r="F77" s="5"/>
    </row>
    <row r="78" ht="16" customHeight="1" spans="1:6" x14ac:dyDescent="0.25">
      <c r="A78" s="4"/>
      <c r="B78" s="5"/>
      <c r="C78" s="5"/>
      <c r="D78" s="5"/>
      <c r="E78" s="6"/>
      <c r="F78" s="5"/>
    </row>
    <row r="79" ht="16" customHeight="1" spans="1:6" x14ac:dyDescent="0.25">
      <c r="A79" s="4"/>
      <c r="B79" s="5"/>
      <c r="C79" s="5"/>
      <c r="D79" s="5"/>
      <c r="E79" s="6"/>
      <c r="F79" s="5"/>
    </row>
    <row r="80" ht="16" customHeight="1" spans="1:6" x14ac:dyDescent="0.25">
      <c r="A80" s="4"/>
      <c r="B80" s="5"/>
      <c r="C80" s="5"/>
      <c r="D80" s="5"/>
      <c r="E80" s="6"/>
      <c r="F80" s="5"/>
    </row>
    <row r="81" ht="16" customHeight="1" spans="1:6" x14ac:dyDescent="0.25">
      <c r="A81" s="4"/>
      <c r="B81" s="5"/>
      <c r="C81" s="5"/>
      <c r="D81" s="5"/>
      <c r="E81" s="6"/>
      <c r="F81" s="5"/>
    </row>
    <row r="82" ht="16" customHeight="1" spans="1:6" x14ac:dyDescent="0.25">
      <c r="A82" s="4"/>
      <c r="B82" s="5"/>
      <c r="C82" s="5"/>
      <c r="D82" s="5"/>
      <c r="E82" s="6"/>
      <c r="F82" s="5"/>
    </row>
    <row r="83" ht="16" customHeight="1" spans="1:6" x14ac:dyDescent="0.25">
      <c r="A83" s="4"/>
      <c r="B83" s="5"/>
      <c r="C83" s="5"/>
      <c r="D83" s="5"/>
      <c r="E83" s="6"/>
      <c r="F83" s="5"/>
    </row>
    <row r="84" ht="16" customHeight="1" spans="1:6" x14ac:dyDescent="0.25">
      <c r="A84" s="4"/>
      <c r="B84" s="5"/>
      <c r="C84" s="5"/>
      <c r="D84" s="5"/>
      <c r="E84" s="6"/>
      <c r="F84" s="5"/>
    </row>
    <row r="85" ht="16" customHeight="1" spans="1:6" x14ac:dyDescent="0.25">
      <c r="A85" s="4"/>
      <c r="B85" s="5"/>
      <c r="C85" s="5"/>
      <c r="D85" s="5"/>
      <c r="E85" s="6"/>
      <c r="F85" s="5"/>
    </row>
    <row r="86" ht="16" customHeight="1" spans="1:6" x14ac:dyDescent="0.25">
      <c r="A86" s="4"/>
      <c r="B86" s="5"/>
      <c r="C86" s="5"/>
      <c r="D86" s="5"/>
      <c r="E86" s="6"/>
      <c r="F86" s="5"/>
    </row>
    <row r="87" ht="16" customHeight="1" spans="1:6" x14ac:dyDescent="0.25">
      <c r="A87" s="4"/>
      <c r="B87" s="5"/>
      <c r="C87" s="5"/>
      <c r="D87" s="5"/>
      <c r="E87" s="6"/>
      <c r="F87" s="5"/>
    </row>
    <row r="88" ht="16" customHeight="1" spans="1:6" x14ac:dyDescent="0.25">
      <c r="A88" s="4"/>
      <c r="B88" s="5"/>
      <c r="C88" s="5"/>
      <c r="D88" s="5"/>
      <c r="E88" s="6"/>
      <c r="F88" s="5"/>
    </row>
    <row r="89" ht="16" customHeight="1" spans="1:6" x14ac:dyDescent="0.25">
      <c r="A89" s="4"/>
      <c r="B89" s="5"/>
      <c r="C89" s="5"/>
      <c r="D89" s="5"/>
      <c r="E89" s="6"/>
      <c r="F89" s="5"/>
    </row>
    <row r="90" ht="16" customHeight="1" spans="1:6" x14ac:dyDescent="0.25">
      <c r="A90" s="4"/>
      <c r="B90" s="5"/>
      <c r="C90" s="5"/>
      <c r="D90" s="5"/>
      <c r="E90" s="6"/>
      <c r="F90" s="5"/>
    </row>
    <row r="91" ht="16" customHeight="1" spans="1:6" x14ac:dyDescent="0.25">
      <c r="A91" s="4"/>
      <c r="B91" s="5"/>
      <c r="C91" s="5"/>
      <c r="D91" s="5"/>
      <c r="E91" s="6"/>
      <c r="F91" s="5"/>
    </row>
    <row r="92" ht="16" customHeight="1" spans="1:6" x14ac:dyDescent="0.25">
      <c r="A92" s="4"/>
      <c r="B92" s="5"/>
      <c r="C92" s="5"/>
      <c r="D92" s="5"/>
      <c r="E92" s="6"/>
      <c r="F92" s="5"/>
    </row>
    <row r="93" ht="16" customHeight="1" spans="1:6" x14ac:dyDescent="0.25">
      <c r="A93" s="4"/>
      <c r="B93" s="5"/>
      <c r="C93" s="5"/>
      <c r="D93" s="5"/>
      <c r="E93" s="6"/>
      <c r="F93" s="5"/>
    </row>
    <row r="94" ht="16" customHeight="1" spans="1:6" x14ac:dyDescent="0.25">
      <c r="A94" s="4"/>
      <c r="B94" s="5"/>
      <c r="C94" s="5"/>
      <c r="D94" s="5"/>
      <c r="E94" s="6"/>
      <c r="F94" s="5"/>
    </row>
    <row r="95" ht="16" customHeight="1" spans="1:6" x14ac:dyDescent="0.25">
      <c r="A95" s="4"/>
      <c r="B95" s="5"/>
      <c r="C95" s="5"/>
      <c r="D95" s="5"/>
      <c r="E95" s="6"/>
      <c r="F95" s="5"/>
    </row>
    <row r="96" ht="16" customHeight="1" spans="1:6" x14ac:dyDescent="0.25">
      <c r="A96" s="4"/>
      <c r="B96" s="5"/>
      <c r="C96" s="5"/>
      <c r="D96" s="5"/>
      <c r="E96" s="6"/>
      <c r="F96" s="5"/>
    </row>
    <row r="97" ht="16" customHeight="1" spans="1:6" x14ac:dyDescent="0.25">
      <c r="A97" s="4"/>
      <c r="B97" s="5"/>
      <c r="C97" s="5"/>
      <c r="D97" s="5"/>
      <c r="E97" s="6"/>
      <c r="F97" s="5"/>
    </row>
    <row r="98" ht="16" customHeight="1" spans="1:6" x14ac:dyDescent="0.25">
      <c r="A98" s="4"/>
      <c r="B98" s="5"/>
      <c r="C98" s="5"/>
      <c r="D98" s="5"/>
      <c r="E98" s="6"/>
      <c r="F98" s="5"/>
    </row>
    <row r="99" ht="16" customHeight="1" spans="1:6" x14ac:dyDescent="0.25">
      <c r="A99" s="4"/>
      <c r="B99" s="5"/>
      <c r="C99" s="5"/>
      <c r="D99" s="5"/>
      <c r="E99" s="6"/>
      <c r="F99" s="5"/>
    </row>
    <row r="100" ht="16" customHeight="1" spans="1:6" x14ac:dyDescent="0.25">
      <c r="A100" s="4"/>
      <c r="B100" s="5"/>
      <c r="C100" s="5"/>
      <c r="D100" s="5"/>
      <c r="E100" s="6"/>
      <c r="F100" s="5"/>
    </row>
    <row r="101" ht="16" customHeight="1" spans="1:6" x14ac:dyDescent="0.25">
      <c r="A101" s="4"/>
      <c r="B101" s="5"/>
      <c r="C101" s="5"/>
      <c r="D101" s="5"/>
      <c r="E101" s="6"/>
      <c r="F101" s="5"/>
    </row>
    <row r="102" ht="16" customHeight="1" spans="1:6" x14ac:dyDescent="0.25">
      <c r="A102" s="4"/>
      <c r="B102" s="5"/>
      <c r="C102" s="5"/>
      <c r="D102" s="5"/>
      <c r="E102" s="6"/>
      <c r="F102" s="5"/>
    </row>
    <row r="103" ht="16" customHeight="1" spans="1:6" x14ac:dyDescent="0.25">
      <c r="A103" s="4"/>
      <c r="B103" s="5"/>
      <c r="C103" s="5"/>
      <c r="D103" s="5"/>
      <c r="E103" s="6"/>
      <c r="F103" s="5"/>
    </row>
    <row r="104" ht="16" customHeight="1" spans="1:6" x14ac:dyDescent="0.25">
      <c r="A104" s="4"/>
      <c r="B104" s="5"/>
      <c r="C104" s="5"/>
      <c r="D104" s="5"/>
      <c r="E104" s="6"/>
      <c r="F104" s="5"/>
    </row>
    <row r="105" ht="16" customHeight="1" spans="1:6" x14ac:dyDescent="0.25">
      <c r="A105" s="4"/>
      <c r="B105" s="5"/>
      <c r="C105" s="5"/>
      <c r="D105" s="5"/>
      <c r="E105" s="6"/>
      <c r="F105" s="5"/>
    </row>
    <row r="106" ht="16" customHeight="1" spans="1:6" x14ac:dyDescent="0.25">
      <c r="A106" s="4"/>
      <c r="B106" s="5"/>
      <c r="C106" s="5"/>
      <c r="D106" s="5"/>
      <c r="E106" s="6"/>
      <c r="F106" s="5"/>
    </row>
    <row r="107" ht="16" customHeight="1" spans="1:6" x14ac:dyDescent="0.25">
      <c r="A107" s="4"/>
      <c r="B107" s="5"/>
      <c r="C107" s="5"/>
      <c r="D107" s="5"/>
      <c r="E107" s="6"/>
      <c r="F107" s="5"/>
    </row>
    <row r="108" ht="16" customHeight="1" spans="1:6" x14ac:dyDescent="0.25">
      <c r="A108" s="4"/>
      <c r="B108" s="5"/>
      <c r="C108" s="5"/>
      <c r="D108" s="5"/>
      <c r="E108" s="6"/>
      <c r="F108" s="5"/>
    </row>
    <row r="109" ht="16" customHeight="1" spans="1:6" x14ac:dyDescent="0.25">
      <c r="A109" s="4"/>
      <c r="B109" s="5"/>
      <c r="C109" s="5"/>
      <c r="D109" s="5"/>
      <c r="E109" s="6"/>
      <c r="F109" s="5"/>
    </row>
    <row r="110" ht="16" customHeight="1" spans="1:6" x14ac:dyDescent="0.25">
      <c r="A110" s="4"/>
      <c r="B110" s="5"/>
      <c r="C110" s="5"/>
      <c r="D110" s="5"/>
      <c r="E110" s="6"/>
      <c r="F110" s="5"/>
    </row>
    <row r="111" ht="16" customHeight="1" spans="1:6" x14ac:dyDescent="0.25">
      <c r="A111" s="4"/>
      <c r="B111" s="5"/>
      <c r="C111" s="5"/>
      <c r="D111" s="5"/>
      <c r="E111" s="6"/>
      <c r="F111" s="5"/>
    </row>
    <row r="112" ht="16" customHeight="1" spans="1:6" x14ac:dyDescent="0.25">
      <c r="A112" s="4"/>
      <c r="B112" s="5"/>
      <c r="C112" s="5"/>
      <c r="D112" s="5"/>
      <c r="E112" s="6"/>
      <c r="F112" s="5"/>
    </row>
    <row r="113" ht="16" customHeight="1" spans="1:6" x14ac:dyDescent="0.25">
      <c r="A113" s="4"/>
      <c r="B113" s="5"/>
      <c r="C113" s="5"/>
      <c r="D113" s="5"/>
      <c r="E113" s="6"/>
      <c r="F113" s="5"/>
    </row>
    <row r="114" ht="16" customHeight="1" spans="1:6" x14ac:dyDescent="0.25">
      <c r="A114" s="4"/>
      <c r="B114" s="5"/>
      <c r="C114" s="5"/>
      <c r="D114" s="5"/>
      <c r="E114" s="6"/>
      <c r="F114" s="5"/>
    </row>
    <row r="115" ht="16" customHeight="1" spans="1:6" x14ac:dyDescent="0.25">
      <c r="A115" s="4"/>
      <c r="B115" s="5"/>
      <c r="C115" s="5"/>
      <c r="D115" s="5"/>
      <c r="E115" s="6"/>
      <c r="F115" s="5"/>
    </row>
    <row r="116" ht="16" customHeight="1" spans="1:6" x14ac:dyDescent="0.25">
      <c r="A116" s="4"/>
      <c r="B116" s="5"/>
      <c r="C116" s="5"/>
      <c r="D116" s="5"/>
      <c r="E116" s="6"/>
      <c r="F116" s="5"/>
    </row>
    <row r="117" ht="16" customHeight="1" spans="1:6" x14ac:dyDescent="0.25">
      <c r="A117" s="4"/>
      <c r="B117" s="5"/>
      <c r="C117" s="5"/>
      <c r="D117" s="5"/>
      <c r="E117" s="6"/>
      <c r="F117" s="5"/>
    </row>
    <row r="118" ht="16" customHeight="1" spans="1:6" x14ac:dyDescent="0.25">
      <c r="A118" s="4"/>
      <c r="B118" s="5"/>
      <c r="C118" s="5"/>
      <c r="D118" s="5"/>
      <c r="E118" s="6"/>
      <c r="F118" s="5"/>
    </row>
    <row r="119" ht="16" customHeight="1" spans="1:6" x14ac:dyDescent="0.25">
      <c r="A119" s="4"/>
      <c r="B119" s="5"/>
      <c r="C119" s="5"/>
      <c r="D119" s="5"/>
      <c r="E119" s="6"/>
      <c r="F119" s="5"/>
    </row>
    <row r="120" ht="16" customHeight="1" spans="1:6" x14ac:dyDescent="0.25">
      <c r="A120" s="4"/>
      <c r="B120" s="5"/>
      <c r="C120" s="5"/>
      <c r="D120" s="5"/>
      <c r="E120" s="6"/>
      <c r="F120" s="5"/>
    </row>
    <row r="121" ht="16" customHeight="1" spans="1:6" x14ac:dyDescent="0.25">
      <c r="A121" s="4"/>
      <c r="B121" s="5"/>
      <c r="C121" s="5"/>
      <c r="D121" s="5"/>
      <c r="E121" s="6"/>
      <c r="F121" s="5"/>
    </row>
    <row r="122" ht="16" customHeight="1" spans="1:6" x14ac:dyDescent="0.25">
      <c r="A122" s="4"/>
      <c r="B122" s="5"/>
      <c r="C122" s="5"/>
      <c r="D122" s="5"/>
      <c r="E122" s="6"/>
      <c r="F122" s="5"/>
    </row>
    <row r="123" ht="16" customHeight="1" spans="1:6" x14ac:dyDescent="0.25">
      <c r="A123" s="4"/>
      <c r="B123" s="5"/>
      <c r="C123" s="5"/>
      <c r="D123" s="5"/>
      <c r="E123" s="6"/>
      <c r="F123" s="5"/>
    </row>
    <row r="124" ht="16" customHeight="1" spans="1:6" x14ac:dyDescent="0.25">
      <c r="A124" s="4"/>
      <c r="B124" s="5"/>
      <c r="C124" s="5"/>
      <c r="D124" s="5"/>
      <c r="E124" s="6"/>
      <c r="F124" s="5"/>
    </row>
    <row r="125" ht="16" customHeight="1" spans="1:6" x14ac:dyDescent="0.25">
      <c r="A125" s="4"/>
      <c r="B125" s="5"/>
      <c r="C125" s="5"/>
      <c r="D125" s="5"/>
      <c r="E125" s="6"/>
      <c r="F125" s="5"/>
    </row>
    <row r="126" ht="16" customHeight="1" spans="1:6" x14ac:dyDescent="0.25">
      <c r="A126" s="4"/>
      <c r="B126" s="5"/>
      <c r="C126" s="5"/>
      <c r="D126" s="5"/>
      <c r="E126" s="6"/>
      <c r="F126" s="5"/>
    </row>
    <row r="127" ht="16" customHeight="1" spans="1:6" x14ac:dyDescent="0.25">
      <c r="A127" s="4"/>
      <c r="B127" s="5"/>
      <c r="C127" s="5"/>
      <c r="D127" s="5"/>
      <c r="E127" s="6"/>
      <c r="F127" s="5"/>
    </row>
    <row r="128" ht="16" customHeight="1" spans="1:6" x14ac:dyDescent="0.25">
      <c r="A128" s="4"/>
      <c r="B128" s="5"/>
      <c r="C128" s="5"/>
      <c r="D128" s="5"/>
      <c r="E128" s="6"/>
      <c r="F128" s="5"/>
    </row>
    <row r="129" ht="16" customHeight="1" spans="1:6" x14ac:dyDescent="0.25">
      <c r="A129" s="4"/>
      <c r="B129" s="5"/>
      <c r="C129" s="5"/>
      <c r="D129" s="5"/>
      <c r="E129" s="6"/>
      <c r="F129" s="5"/>
    </row>
    <row r="130" ht="16" customHeight="1" spans="1:6" x14ac:dyDescent="0.25">
      <c r="A130" s="4"/>
      <c r="B130" s="5"/>
      <c r="C130" s="5"/>
      <c r="D130" s="5"/>
      <c r="E130" s="6"/>
      <c r="F130" s="5"/>
    </row>
    <row r="131" ht="16" customHeight="1" spans="1:6" x14ac:dyDescent="0.25">
      <c r="A131" s="4"/>
      <c r="B131" s="5"/>
      <c r="C131" s="5"/>
      <c r="D131" s="5"/>
      <c r="E131" s="6"/>
      <c r="F131" s="5"/>
    </row>
    <row r="132" ht="16" customHeight="1" spans="1:6" x14ac:dyDescent="0.25">
      <c r="A132" s="4"/>
      <c r="B132" s="5"/>
      <c r="C132" s="5"/>
      <c r="D132" s="5"/>
      <c r="E132" s="6"/>
      <c r="F132" s="5"/>
    </row>
    <row r="133" ht="16" customHeight="1" spans="1:6" x14ac:dyDescent="0.25">
      <c r="A133" s="4"/>
      <c r="B133" s="5"/>
      <c r="C133" s="5"/>
      <c r="D133" s="5"/>
      <c r="E133" s="6"/>
      <c r="F133" s="5"/>
    </row>
    <row r="134" ht="16" customHeight="1" spans="1:6" x14ac:dyDescent="0.25">
      <c r="A134" s="4"/>
      <c r="B134" s="5"/>
      <c r="C134" s="5"/>
      <c r="D134" s="5"/>
      <c r="E134" s="6"/>
      <c r="F134" s="5"/>
    </row>
    <row r="135" ht="16" customHeight="1" spans="1:6" x14ac:dyDescent="0.25">
      <c r="A135" s="4"/>
      <c r="B135" s="5"/>
      <c r="C135" s="5"/>
      <c r="D135" s="5"/>
      <c r="E135" s="6"/>
      <c r="F135" s="5"/>
    </row>
    <row r="136" ht="16" customHeight="1" spans="1:6" x14ac:dyDescent="0.25">
      <c r="A136" s="4"/>
      <c r="B136" s="5"/>
      <c r="C136" s="5"/>
      <c r="D136" s="5"/>
      <c r="E136" s="6"/>
      <c r="F136" s="5"/>
    </row>
    <row r="137" ht="16" customHeight="1" spans="1:6" x14ac:dyDescent="0.25">
      <c r="A137" s="4"/>
      <c r="B137" s="5"/>
      <c r="C137" s="5"/>
      <c r="D137" s="5"/>
      <c r="E137" s="6"/>
      <c r="F137" s="5"/>
    </row>
    <row r="138" ht="16" customHeight="1" spans="1:6" x14ac:dyDescent="0.25">
      <c r="A138" s="4"/>
      <c r="B138" s="5"/>
      <c r="C138" s="5"/>
      <c r="D138" s="5"/>
      <c r="E138" s="6"/>
      <c r="F138" s="5"/>
    </row>
    <row r="139" ht="16" customHeight="1" spans="1:6" x14ac:dyDescent="0.25">
      <c r="A139" s="4"/>
      <c r="B139" s="5"/>
      <c r="C139" s="5"/>
      <c r="D139" s="5"/>
      <c r="E139" s="6"/>
      <c r="F139" s="5"/>
    </row>
    <row r="140" ht="16" customHeight="1" spans="1:6" x14ac:dyDescent="0.25">
      <c r="A140" s="4"/>
      <c r="B140" s="5"/>
      <c r="C140" s="5"/>
      <c r="D140" s="5"/>
      <c r="E140" s="6"/>
      <c r="F140" s="5"/>
    </row>
    <row r="141" ht="16" customHeight="1" spans="1:6" x14ac:dyDescent="0.25">
      <c r="A141" s="4"/>
      <c r="B141" s="5"/>
      <c r="C141" s="5"/>
      <c r="D141" s="5"/>
      <c r="E141" s="6"/>
      <c r="F141" s="5"/>
    </row>
    <row r="142" ht="16" customHeight="1" spans="1:6" x14ac:dyDescent="0.25">
      <c r="A142" s="4"/>
      <c r="B142" s="5"/>
      <c r="C142" s="5"/>
      <c r="D142" s="5"/>
      <c r="E142" s="6"/>
      <c r="F142" s="5"/>
    </row>
    <row r="143" ht="16" customHeight="1" spans="1:6" x14ac:dyDescent="0.25">
      <c r="A143" s="4"/>
      <c r="B143" s="5"/>
      <c r="C143" s="5"/>
      <c r="D143" s="5"/>
      <c r="E143" s="6"/>
      <c r="F143" s="5"/>
    </row>
    <row r="144" ht="16" customHeight="1" spans="1:6" x14ac:dyDescent="0.25">
      <c r="A144" s="4"/>
      <c r="B144" s="5"/>
      <c r="C144" s="5"/>
      <c r="D144" s="5"/>
      <c r="E144" s="6"/>
      <c r="F144" s="5"/>
    </row>
    <row r="145" ht="16" customHeight="1" spans="1:6" x14ac:dyDescent="0.25">
      <c r="A145" s="4"/>
      <c r="B145" s="5"/>
      <c r="C145" s="5"/>
      <c r="D145" s="5"/>
      <c r="E145" s="6"/>
      <c r="F145" s="5"/>
    </row>
    <row r="146" ht="16" customHeight="1" spans="1:6" x14ac:dyDescent="0.25">
      <c r="A146" s="4"/>
      <c r="B146" s="5"/>
      <c r="C146" s="5"/>
      <c r="D146" s="5"/>
      <c r="E146" s="6"/>
      <c r="F146" s="5"/>
    </row>
    <row r="147" ht="16" customHeight="1" spans="1:6" x14ac:dyDescent="0.25">
      <c r="A147" s="4"/>
      <c r="B147" s="5"/>
      <c r="C147" s="5"/>
      <c r="D147" s="5"/>
      <c r="E147" s="6"/>
      <c r="F147" s="5"/>
    </row>
    <row r="148" ht="16" customHeight="1" spans="1:6" x14ac:dyDescent="0.25">
      <c r="A148" s="4"/>
      <c r="B148" s="5"/>
      <c r="C148" s="5"/>
      <c r="D148" s="5"/>
      <c r="E148" s="6"/>
      <c r="F148" s="5"/>
    </row>
    <row r="149" ht="16" customHeight="1" spans="1:6" x14ac:dyDescent="0.25">
      <c r="A149" s="4"/>
      <c r="B149" s="5"/>
      <c r="C149" s="5"/>
      <c r="D149" s="5"/>
      <c r="E149" s="6"/>
      <c r="F149" s="5"/>
    </row>
    <row r="150" ht="16" customHeight="1" spans="1:6" x14ac:dyDescent="0.25">
      <c r="A150" s="4"/>
      <c r="B150" s="5"/>
      <c r="C150" s="5"/>
      <c r="D150" s="5"/>
      <c r="E150" s="6"/>
      <c r="F150" s="5"/>
    </row>
    <row r="151" ht="16" customHeight="1" spans="1:6" x14ac:dyDescent="0.25">
      <c r="A151" s="4"/>
      <c r="B151" s="5"/>
      <c r="C151" s="5"/>
      <c r="D151" s="5"/>
      <c r="E151" s="6"/>
      <c r="F151" s="5"/>
    </row>
    <row r="152" ht="16" customHeight="1" spans="1:6" x14ac:dyDescent="0.25">
      <c r="A152" s="4"/>
      <c r="B152" s="5"/>
      <c r="C152" s="5"/>
      <c r="D152" s="5"/>
      <c r="E152" s="6"/>
      <c r="F152" s="5"/>
    </row>
    <row r="153" ht="16" customHeight="1" spans="1:6" x14ac:dyDescent="0.25">
      <c r="A153" s="4"/>
      <c r="B153" s="5"/>
      <c r="C153" s="5"/>
      <c r="D153" s="5"/>
      <c r="E153" s="6"/>
      <c r="F153" s="5"/>
    </row>
    <row r="154" ht="16" customHeight="1" spans="1:6" x14ac:dyDescent="0.25">
      <c r="A154" s="4"/>
      <c r="B154" s="5"/>
      <c r="C154" s="5"/>
      <c r="D154" s="5"/>
      <c r="E154" s="6"/>
      <c r="F154" s="5"/>
    </row>
    <row r="155" ht="16" customHeight="1" spans="1:6" x14ac:dyDescent="0.25">
      <c r="A155" s="4"/>
      <c r="B155" s="5"/>
      <c r="C155" s="5"/>
      <c r="D155" s="5"/>
      <c r="E155" s="6"/>
      <c r="F155" s="5"/>
    </row>
    <row r="156" ht="16" customHeight="1" spans="1:6" x14ac:dyDescent="0.25">
      <c r="A156" s="4"/>
      <c r="B156" s="5"/>
      <c r="C156" s="5"/>
      <c r="D156" s="5"/>
      <c r="E156" s="6"/>
      <c r="F156" s="5"/>
    </row>
    <row r="157" ht="16" customHeight="1" spans="1:6" x14ac:dyDescent="0.25">
      <c r="A157" s="4"/>
      <c r="B157" s="5"/>
      <c r="C157" s="5"/>
      <c r="D157" s="5"/>
      <c r="E157" s="6"/>
      <c r="F157" s="5"/>
    </row>
    <row r="158" ht="16" customHeight="1" spans="1:6" x14ac:dyDescent="0.25">
      <c r="A158" s="4"/>
      <c r="B158" s="5"/>
      <c r="C158" s="5"/>
      <c r="D158" s="5"/>
      <c r="E158" s="6"/>
      <c r="F158" s="5"/>
    </row>
    <row r="159" ht="16" customHeight="1" spans="1:6" x14ac:dyDescent="0.25">
      <c r="A159" s="4"/>
      <c r="B159" s="5"/>
      <c r="C159" s="5"/>
      <c r="D159" s="5"/>
      <c r="E159" s="6"/>
      <c r="F159" s="5"/>
    </row>
    <row r="160" ht="16" customHeight="1" spans="1:6" x14ac:dyDescent="0.25">
      <c r="A160" s="4"/>
      <c r="B160" s="5"/>
      <c r="C160" s="5"/>
      <c r="D160" s="5"/>
      <c r="E160" s="6"/>
      <c r="F160" s="5"/>
    </row>
    <row r="161" ht="16" customHeight="1" spans="1:6" x14ac:dyDescent="0.25">
      <c r="A161" s="4"/>
      <c r="B161" s="5"/>
      <c r="C161" s="5"/>
      <c r="D161" s="5"/>
      <c r="E161" s="6"/>
      <c r="F161" s="5"/>
    </row>
    <row r="162" ht="16" customHeight="1" spans="1:6" x14ac:dyDescent="0.25">
      <c r="A162" s="4"/>
      <c r="B162" s="5"/>
      <c r="C162" s="5"/>
      <c r="D162" s="5"/>
      <c r="E162" s="6"/>
      <c r="F162" s="5"/>
    </row>
    <row r="163" ht="16" customHeight="1" spans="1:6" x14ac:dyDescent="0.25">
      <c r="A163" s="4"/>
      <c r="B163" s="5"/>
      <c r="C163" s="5"/>
      <c r="D163" s="5"/>
      <c r="E163" s="6"/>
      <c r="F163" s="5"/>
    </row>
    <row r="164" ht="16" customHeight="1" spans="1:6" x14ac:dyDescent="0.25">
      <c r="A164" s="4"/>
      <c r="B164" s="5"/>
      <c r="C164" s="5"/>
      <c r="D164" s="5"/>
      <c r="E164" s="6"/>
      <c r="F164" s="5"/>
    </row>
    <row r="165" ht="16" customHeight="1" spans="1:6" x14ac:dyDescent="0.25">
      <c r="A165" s="4"/>
      <c r="B165" s="5"/>
      <c r="C165" s="5"/>
      <c r="D165" s="5"/>
      <c r="E165" s="6"/>
      <c r="F165" s="5"/>
    </row>
    <row r="166" ht="16" customHeight="1" spans="1:6" x14ac:dyDescent="0.25">
      <c r="A166" s="4"/>
      <c r="B166" s="5"/>
      <c r="C166" s="5"/>
      <c r="D166" s="5"/>
      <c r="E166" s="6"/>
      <c r="F166" s="5"/>
    </row>
    <row r="167" ht="16" customHeight="1" spans="1:6" x14ac:dyDescent="0.25">
      <c r="A167" s="4"/>
      <c r="B167" s="5"/>
      <c r="C167" s="5"/>
      <c r="D167" s="5"/>
      <c r="E167" s="6"/>
      <c r="F167" s="5"/>
    </row>
    <row r="168" ht="16" customHeight="1" spans="1:6" x14ac:dyDescent="0.25">
      <c r="A168" s="4"/>
      <c r="B168" s="5"/>
      <c r="C168" s="5"/>
      <c r="D168" s="5"/>
      <c r="E168" s="6"/>
      <c r="F168" s="5"/>
    </row>
    <row r="169" ht="16" customHeight="1" spans="1:6" x14ac:dyDescent="0.25">
      <c r="A169" s="4"/>
      <c r="B169" s="5"/>
      <c r="C169" s="5"/>
      <c r="D169" s="5"/>
      <c r="E169" s="6"/>
      <c r="F169" s="5"/>
    </row>
    <row r="170" ht="16" customHeight="1" spans="1:6" x14ac:dyDescent="0.25">
      <c r="A170" s="4"/>
      <c r="B170" s="5"/>
      <c r="C170" s="5"/>
      <c r="D170" s="5"/>
      <c r="E170" s="6"/>
      <c r="F170" s="5"/>
    </row>
    <row r="171" ht="16" customHeight="1" spans="1:6" x14ac:dyDescent="0.25">
      <c r="A171" s="4"/>
      <c r="B171" s="5"/>
      <c r="C171" s="5"/>
      <c r="D171" s="5"/>
      <c r="E171" s="6"/>
      <c r="F171" s="5"/>
    </row>
    <row r="172" ht="16" customHeight="1" spans="1:6" x14ac:dyDescent="0.25">
      <c r="A172" s="4"/>
      <c r="B172" s="5"/>
      <c r="C172" s="5"/>
      <c r="D172" s="5"/>
      <c r="E172" s="6"/>
      <c r="F172" s="5"/>
    </row>
    <row r="173" ht="16" customHeight="1" spans="1:6" x14ac:dyDescent="0.25">
      <c r="A173" s="4"/>
      <c r="B173" s="5"/>
      <c r="C173" s="5"/>
      <c r="D173" s="5"/>
      <c r="E173" s="6"/>
      <c r="F173" s="5"/>
    </row>
    <row r="174" ht="16" customHeight="1" spans="1:6" x14ac:dyDescent="0.25">
      <c r="A174" s="4"/>
      <c r="B174" s="5"/>
      <c r="C174" s="5"/>
      <c r="D174" s="5"/>
      <c r="E174" s="6"/>
      <c r="F174" s="5"/>
    </row>
    <row r="175" ht="16" customHeight="1" spans="1:6" x14ac:dyDescent="0.25">
      <c r="A175" s="4"/>
      <c r="B175" s="5"/>
      <c r="C175" s="5"/>
      <c r="D175" s="5"/>
      <c r="E175" s="6"/>
      <c r="F175" s="5"/>
    </row>
    <row r="176" ht="16" customHeight="1" spans="1:6" x14ac:dyDescent="0.25">
      <c r="A176" s="4"/>
      <c r="B176" s="5"/>
      <c r="C176" s="5"/>
      <c r="D176" s="5"/>
      <c r="E176" s="6"/>
      <c r="F176" s="5"/>
    </row>
    <row r="177" ht="16" customHeight="1" spans="1:6" x14ac:dyDescent="0.25">
      <c r="A177" s="4"/>
      <c r="B177" s="5"/>
      <c r="C177" s="5"/>
      <c r="D177" s="5"/>
      <c r="E177" s="6"/>
      <c r="F177" s="5"/>
    </row>
    <row r="178" ht="16" customHeight="1" spans="1:6" x14ac:dyDescent="0.25">
      <c r="A178" s="4"/>
      <c r="B178" s="5"/>
      <c r="C178" s="5"/>
      <c r="D178" s="5"/>
      <c r="E178" s="6"/>
      <c r="F178" s="5"/>
    </row>
    <row r="179" ht="16" customHeight="1" spans="1:6" x14ac:dyDescent="0.25">
      <c r="A179" s="4"/>
      <c r="B179" s="5"/>
      <c r="C179" s="5"/>
      <c r="D179" s="5"/>
      <c r="E179" s="6"/>
      <c r="F179" s="5"/>
    </row>
    <row r="180" ht="16" customHeight="1" spans="1:6" x14ac:dyDescent="0.25">
      <c r="A180" s="4"/>
      <c r="B180" s="5"/>
      <c r="C180" s="5"/>
      <c r="D180" s="5"/>
      <c r="E180" s="6"/>
      <c r="F180" s="5"/>
    </row>
    <row r="181" ht="16" customHeight="1" spans="1:6" x14ac:dyDescent="0.25">
      <c r="A181" s="4"/>
      <c r="B181" s="5"/>
      <c r="C181" s="5"/>
      <c r="D181" s="5"/>
      <c r="E181" s="6"/>
      <c r="F181" s="5"/>
    </row>
    <row r="182" ht="16" customHeight="1" spans="1:6" x14ac:dyDescent="0.25">
      <c r="A182" s="4"/>
      <c r="B182" s="5"/>
      <c r="C182" s="5"/>
      <c r="D182" s="5"/>
      <c r="E182" s="6"/>
      <c r="F182" s="5"/>
    </row>
    <row r="183" ht="16" customHeight="1" spans="1:6" x14ac:dyDescent="0.25">
      <c r="A183" s="4"/>
      <c r="B183" s="5"/>
      <c r="C183" s="5"/>
      <c r="D183" s="5"/>
      <c r="E183" s="6"/>
      <c r="F183" s="5"/>
    </row>
    <row r="184" ht="16" customHeight="1" spans="1:6" x14ac:dyDescent="0.25">
      <c r="A184" s="4"/>
      <c r="B184" s="5"/>
      <c r="C184" s="5"/>
      <c r="D184" s="5"/>
      <c r="E184" s="6"/>
      <c r="F184" s="5"/>
    </row>
    <row r="185" ht="16" customHeight="1" spans="1:6" x14ac:dyDescent="0.25">
      <c r="A185" s="4"/>
      <c r="B185" s="5"/>
      <c r="C185" s="5"/>
      <c r="D185" s="5"/>
      <c r="E185" s="6"/>
      <c r="F185" s="5"/>
    </row>
    <row r="186" ht="16" customHeight="1" spans="1:6" x14ac:dyDescent="0.25">
      <c r="A186" s="4"/>
      <c r="B186" s="5"/>
      <c r="C186" s="5"/>
      <c r="D186" s="5"/>
      <c r="E186" s="6"/>
      <c r="F186" s="5"/>
    </row>
    <row r="187" ht="16" customHeight="1" spans="1:6" x14ac:dyDescent="0.25">
      <c r="A187" s="4"/>
      <c r="B187" s="5"/>
      <c r="C187" s="5"/>
      <c r="D187" s="5"/>
      <c r="E187" s="6"/>
      <c r="F187" s="5"/>
    </row>
    <row r="188" ht="16" customHeight="1" spans="1:6" x14ac:dyDescent="0.25">
      <c r="A188" s="4"/>
      <c r="B188" s="5"/>
      <c r="C188" s="5"/>
      <c r="D188" s="5"/>
      <c r="E188" s="6"/>
      <c r="F188" s="5"/>
    </row>
    <row r="189" ht="16" customHeight="1" spans="1:6" x14ac:dyDescent="0.25">
      <c r="A189" s="4"/>
      <c r="B189" s="5"/>
      <c r="C189" s="5"/>
      <c r="D189" s="5"/>
      <c r="E189" s="6"/>
      <c r="F189" s="5"/>
    </row>
    <row r="190" ht="16" customHeight="1" spans="1:6" x14ac:dyDescent="0.25">
      <c r="A190" s="4"/>
      <c r="B190" s="5"/>
      <c r="C190" s="5"/>
      <c r="D190" s="5"/>
      <c r="E190" s="6"/>
      <c r="F190" s="5"/>
    </row>
    <row r="191" ht="16" customHeight="1" spans="1:6" x14ac:dyDescent="0.25">
      <c r="A191" s="4"/>
      <c r="B191" s="5"/>
      <c r="C191" s="5"/>
      <c r="D191" s="5"/>
      <c r="E191" s="6"/>
      <c r="F191" s="5"/>
    </row>
    <row r="192" ht="16" customHeight="1" spans="1:6" x14ac:dyDescent="0.25">
      <c r="A192" s="4"/>
      <c r="B192" s="5"/>
      <c r="C192" s="5"/>
      <c r="D192" s="5"/>
      <c r="E192" s="6"/>
      <c r="F192" s="5"/>
    </row>
    <row r="193" ht="16" customHeight="1" spans="1:6" x14ac:dyDescent="0.25">
      <c r="A193" s="4"/>
      <c r="B193" s="5"/>
      <c r="C193" s="5"/>
      <c r="D193" s="5"/>
      <c r="E193" s="6"/>
      <c r="F193" s="5"/>
    </row>
    <row r="194" ht="16" customHeight="1" spans="1:6" x14ac:dyDescent="0.25">
      <c r="A194" s="4"/>
      <c r="B194" s="5"/>
      <c r="C194" s="5"/>
      <c r="D194" s="5"/>
      <c r="E194" s="6"/>
      <c r="F194" s="5"/>
    </row>
    <row r="195" ht="16" customHeight="1" spans="1:6" x14ac:dyDescent="0.25">
      <c r="A195" s="4"/>
      <c r="B195" s="5"/>
      <c r="C195" s="5"/>
      <c r="D195" s="5"/>
      <c r="E195" s="6"/>
      <c r="F195" s="5"/>
    </row>
    <row r="196" ht="16" customHeight="1" spans="1:6" x14ac:dyDescent="0.25">
      <c r="A196" s="4"/>
      <c r="B196" s="5"/>
      <c r="C196" s="5"/>
      <c r="D196" s="5"/>
      <c r="E196" s="6"/>
      <c r="F196" s="5"/>
    </row>
    <row r="197" ht="16" customHeight="1" spans="1:6" x14ac:dyDescent="0.25">
      <c r="A197" s="4"/>
      <c r="B197" s="5"/>
      <c r="C197" s="5"/>
      <c r="D197" s="5"/>
      <c r="E197" s="6"/>
      <c r="F197" s="5"/>
    </row>
    <row r="198" ht="16" customHeight="1" spans="1:6" x14ac:dyDescent="0.25">
      <c r="A198" s="4"/>
      <c r="B198" s="5"/>
      <c r="C198" s="5"/>
      <c r="D198" s="5"/>
      <c r="E198" s="6"/>
      <c r="F198" s="5"/>
    </row>
    <row r="199" ht="16" customHeight="1" spans="1:6" x14ac:dyDescent="0.25">
      <c r="A199" s="4"/>
      <c r="B199" s="5"/>
      <c r="C199" s="5"/>
      <c r="D199" s="5"/>
      <c r="E199" s="6"/>
      <c r="F199" s="5"/>
    </row>
    <row r="200" ht="16" customHeight="1" spans="1:6" x14ac:dyDescent="0.25">
      <c r="A200" s="4"/>
      <c r="B200" s="5"/>
      <c r="C200" s="5"/>
      <c r="D200" s="5"/>
      <c r="E200" s="6"/>
      <c r="F200" s="5"/>
    </row>
    <row r="201" ht="16" customHeight="1" spans="1:6" x14ac:dyDescent="0.25">
      <c r="A201" s="4"/>
      <c r="B201" s="5"/>
      <c r="C201" s="5"/>
      <c r="D201" s="5"/>
      <c r="E201" s="6"/>
      <c r="F201" s="5"/>
    </row>
    <row r="202" ht="16" customHeight="1" spans="1:6" x14ac:dyDescent="0.25">
      <c r="A202" s="4"/>
      <c r="B202" s="5"/>
      <c r="C202" s="5"/>
      <c r="D202" s="5"/>
      <c r="E202" s="6"/>
      <c r="F202" s="5"/>
    </row>
    <row r="203" ht="16" customHeight="1" spans="1:6" x14ac:dyDescent="0.25">
      <c r="A203" s="4"/>
      <c r="B203" s="5"/>
      <c r="C203" s="5"/>
      <c r="D203" s="5"/>
      <c r="E203" s="6"/>
      <c r="F203" s="5"/>
    </row>
    <row r="204" ht="16" customHeight="1" spans="1:6" x14ac:dyDescent="0.25">
      <c r="A204" s="4"/>
      <c r="B204" s="5"/>
      <c r="C204" s="5"/>
      <c r="D204" s="5"/>
      <c r="E204" s="6"/>
      <c r="F204" s="5"/>
    </row>
    <row r="206" ht="14" customHeight="1" spans="1:6" x14ac:dyDescent="0.25">
      <c r="A206" s="7" t="s">
        <v>19</v>
      </c>
      <c r="B206" s="7"/>
      <c r="C206" s="7"/>
      <c r="D206" s="7"/>
      <c r="E206" s="7"/>
      <c r="F206" s="7"/>
    </row>
    <row r="210" ht="16" customHeight="1" spans="1:1" x14ac:dyDescent="0.25">
      <c r="A210" s="8" t="s">
        <v>20</v>
      </c>
    </row>
    <row r="211" ht="16" customHeight="1" spans="1:1" x14ac:dyDescent="0.25">
      <c r="A211" s="9" t="s">
        <v>21</v>
      </c>
    </row>
  </sheetData>
  <mergeCells count="3">
    <mergeCell ref="A1:F1"/>
    <mergeCell ref="A2:F2"/>
    <mergeCell ref="A206:F206"/>
  </mergeCells>
  <hyperlinks>
    <hyperlink ref="A210" r:id="rId1"/>
    <hyperlink ref="A21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 showGridLines="0"/>
  </sheetViews>
  <sheetFormatPr defaultRowHeight="15" outlineLevelRow="0" outlineLevelCol="0" x14ac:dyDescent="55"/>
  <cols>
    <col min="1" max="1" width="32" customWidth="1"/>
    <col min="2" max="2" width="20" customWidth="1"/>
    <col min="3" max="4" width="14" customWidth="1"/>
  </cols>
  <sheetData>
    <row r="1" ht="30" customHeight="1" spans="1:4" x14ac:dyDescent="0.25">
      <c r="A1" s="1" t="s">
        <v>22</v>
      </c>
      <c r="B1" s="1"/>
      <c r="C1" s="1"/>
      <c r="D1" s="1"/>
    </row>
    <row r="2" ht="16" customHeight="1" spans="1:4" x14ac:dyDescent="0.25">
      <c r="A2" s="2" t="s">
        <v>23</v>
      </c>
      <c r="B2" s="2"/>
      <c r="C2" s="2"/>
      <c r="D2" s="2"/>
    </row>
    <row r="4" ht="20" customHeight="1" spans="1:2" x14ac:dyDescent="0.25">
      <c r="A4" s="10" t="s">
        <v>24</v>
      </c>
      <c r="B4" s="10"/>
    </row>
    <row r="5" ht="18" customHeight="1" spans="1:3" x14ac:dyDescent="0.25">
      <c r="A5" s="11" t="s">
        <v>25</v>
      </c>
      <c r="B5" s="12">
        <v>188700</v>
      </c>
      <c r="C5" s="13" t="s">
        <v>26</v>
      </c>
    </row>
    <row r="6" ht="18" customHeight="1" spans="1:3" x14ac:dyDescent="0.25">
      <c r="A6" s="11" t="s">
        <v>27</v>
      </c>
      <c r="B6" s="12">
        <v>77700</v>
      </c>
      <c r="C6" s="13" t="s">
        <v>26</v>
      </c>
    </row>
    <row r="7" ht="18" customHeight="1" spans="1:3" x14ac:dyDescent="0.25">
      <c r="A7" s="11" t="s">
        <v>28</v>
      </c>
      <c r="B7" s="12">
        <v>37500</v>
      </c>
      <c r="C7" s="13" t="s">
        <v>26</v>
      </c>
    </row>
    <row r="8" ht="18" customHeight="1" spans="1:3" x14ac:dyDescent="0.25">
      <c r="A8" s="11" t="s">
        <v>29</v>
      </c>
      <c r="B8" s="14">
        <v>2026</v>
      </c>
      <c r="C8" s="13" t="s">
        <v>30</v>
      </c>
    </row>
    <row r="10" ht="20" customHeight="1" spans="1:2" x14ac:dyDescent="0.25">
      <c r="A10" s="10" t="s">
        <v>31</v>
      </c>
      <c r="B10" s="10"/>
    </row>
    <row r="11" ht="24" customHeight="1" spans="1:2" x14ac:dyDescent="0.25">
      <c r="A11" s="15" t="s">
        <v>32</v>
      </c>
      <c r="B11" s="16">
        <f>SUM('Livre de recettes'!$E$5:$E$204)</f>
      </c>
    </row>
    <row r="12" ht="18" customHeight="1" spans="1:2" x14ac:dyDescent="0.25">
      <c r="A12" s="17">
        <f>"CA encaissé en "&amp;TEXT(B8,"0")</f>
      </c>
      <c r="B12" s="18">
        <f>SUMPRODUCT((YEAR('Livre de recettes'!$A$5:$A$204)=B8)*N('Livre de recettes'!$E$5:$E$204))</f>
      </c>
    </row>
    <row r="14" ht="20" customHeight="1" spans="1:2" x14ac:dyDescent="0.25">
      <c r="A14" s="19" t="s">
        <v>33</v>
      </c>
      <c r="B14" s="19"/>
    </row>
    <row r="15" ht="18" customHeight="1" spans="1:4" x14ac:dyDescent="0.25">
      <c r="A15" s="20" t="s">
        <v>34</v>
      </c>
      <c r="B15" s="20" t="s">
        <v>35</v>
      </c>
      <c r="C15" s="20" t="s">
        <v>36</v>
      </c>
      <c r="D15" s="20" t="s">
        <v>37</v>
      </c>
    </row>
    <row r="16" ht="18" customHeight="1" spans="1:4" x14ac:dyDescent="0.25">
      <c r="A16" s="21" t="s">
        <v>38</v>
      </c>
      <c r="B16" s="22">
        <f>B5</f>
      </c>
      <c r="C16" s="23">
        <f>IF(B5&gt;0,B12/B5,0)</f>
      </c>
      <c r="D16" s="24">
        <f>IF(B12&gt;=B5,"DÉPASSÉ",IF(B12&gt;=B5*0.9,"Attention","OK"))</f>
      </c>
    </row>
    <row r="17" ht="18" customHeight="1" spans="1:4" x14ac:dyDescent="0.25">
      <c r="A17" s="21" t="s">
        <v>39</v>
      </c>
      <c r="B17" s="22">
        <f>B6</f>
      </c>
      <c r="C17" s="23">
        <f>IF(B6&gt;0,B12/B6,0)</f>
      </c>
      <c r="D17" s="24">
        <f>IF(B12&gt;=B6,"DÉPASSÉ",IF(B12&gt;=B6*0.9,"Attention","OK"))</f>
      </c>
    </row>
    <row r="18" ht="18" customHeight="1" spans="1:4" x14ac:dyDescent="0.25">
      <c r="A18" s="21" t="s">
        <v>40</v>
      </c>
      <c r="B18" s="22">
        <f>B7</f>
      </c>
      <c r="C18" s="23">
        <f>IF(B7&gt;0,B12/B7,0)</f>
      </c>
      <c r="D18" s="24">
        <f>IF(B12&gt;=B7,"DÉPASSÉ",IF(B12&gt;=B7*0.9,"Attention","OK"))</f>
      </c>
    </row>
    <row r="20" ht="20" customHeight="1" spans="1:2" x14ac:dyDescent="0.25">
      <c r="A20" s="10">
        <f>"Recettes par mois — "&amp;TEXT(B8,"0")</f>
      </c>
      <c r="B20" s="10"/>
    </row>
    <row r="21" ht="18" customHeight="1" spans="1:2" x14ac:dyDescent="0.25">
      <c r="A21" s="20" t="s">
        <v>41</v>
      </c>
      <c r="B21" s="20" t="s">
        <v>31</v>
      </c>
    </row>
    <row r="22" ht="16" customHeight="1" spans="1:2" x14ac:dyDescent="0.25">
      <c r="A22" s="11" t="s">
        <v>42</v>
      </c>
      <c r="B22" s="25">
        <f>SUMPRODUCT((MONTH('Livre de recettes'!$A$5:$A$204)=1)*(YEAR('Livre de recettes'!$A$5:$A$204)=B8)*N('Livre de recettes'!$E$5:$E$204))</f>
      </c>
    </row>
    <row r="23" ht="16" customHeight="1" spans="1:2" x14ac:dyDescent="0.25">
      <c r="A23" s="11" t="s">
        <v>43</v>
      </c>
      <c r="B23" s="25">
        <f>SUMPRODUCT((MONTH('Livre de recettes'!$A$5:$A$204)=2)*(YEAR('Livre de recettes'!$A$5:$A$204)=B8)*N('Livre de recettes'!$E$5:$E$204))</f>
      </c>
    </row>
    <row r="24" ht="16" customHeight="1" spans="1:2" x14ac:dyDescent="0.25">
      <c r="A24" s="11" t="s">
        <v>44</v>
      </c>
      <c r="B24" s="25">
        <f>SUMPRODUCT((MONTH('Livre de recettes'!$A$5:$A$204)=3)*(YEAR('Livre de recettes'!$A$5:$A$204)=B8)*N('Livre de recettes'!$E$5:$E$204))</f>
      </c>
    </row>
    <row r="25" ht="16" customHeight="1" spans="1:2" x14ac:dyDescent="0.25">
      <c r="A25" s="11" t="s">
        <v>45</v>
      </c>
      <c r="B25" s="25">
        <f>SUMPRODUCT((MONTH('Livre de recettes'!$A$5:$A$204)=4)*(YEAR('Livre de recettes'!$A$5:$A$204)=B8)*N('Livre de recettes'!$E$5:$E$204))</f>
      </c>
    </row>
    <row r="26" ht="16" customHeight="1" spans="1:2" x14ac:dyDescent="0.25">
      <c r="A26" s="11" t="s">
        <v>46</v>
      </c>
      <c r="B26" s="25">
        <f>SUMPRODUCT((MONTH('Livre de recettes'!$A$5:$A$204)=5)*(YEAR('Livre de recettes'!$A$5:$A$204)=B8)*N('Livre de recettes'!$E$5:$E$204))</f>
      </c>
    </row>
    <row r="27" ht="16" customHeight="1" spans="1:2" x14ac:dyDescent="0.25">
      <c r="A27" s="11" t="s">
        <v>47</v>
      </c>
      <c r="B27" s="25">
        <f>SUMPRODUCT((MONTH('Livre de recettes'!$A$5:$A$204)=6)*(YEAR('Livre de recettes'!$A$5:$A$204)=B8)*N('Livre de recettes'!$E$5:$E$204))</f>
      </c>
    </row>
    <row r="28" ht="16" customHeight="1" spans="1:2" x14ac:dyDescent="0.25">
      <c r="A28" s="11" t="s">
        <v>48</v>
      </c>
      <c r="B28" s="25">
        <f>SUMPRODUCT((MONTH('Livre de recettes'!$A$5:$A$204)=7)*(YEAR('Livre de recettes'!$A$5:$A$204)=B8)*N('Livre de recettes'!$E$5:$E$204))</f>
      </c>
    </row>
    <row r="29" ht="16" customHeight="1" spans="1:2" x14ac:dyDescent="0.25">
      <c r="A29" s="11" t="s">
        <v>49</v>
      </c>
      <c r="B29" s="25">
        <f>SUMPRODUCT((MONTH('Livre de recettes'!$A$5:$A$204)=8)*(YEAR('Livre de recettes'!$A$5:$A$204)=B8)*N('Livre de recettes'!$E$5:$E$204))</f>
      </c>
    </row>
    <row r="30" ht="16" customHeight="1" spans="1:2" x14ac:dyDescent="0.25">
      <c r="A30" s="11" t="s">
        <v>50</v>
      </c>
      <c r="B30" s="25">
        <f>SUMPRODUCT((MONTH('Livre de recettes'!$A$5:$A$204)=9)*(YEAR('Livre de recettes'!$A$5:$A$204)=B8)*N('Livre de recettes'!$E$5:$E$204))</f>
      </c>
    </row>
    <row r="31" ht="16" customHeight="1" spans="1:2" x14ac:dyDescent="0.25">
      <c r="A31" s="11" t="s">
        <v>51</v>
      </c>
      <c r="B31" s="25">
        <f>SUMPRODUCT((MONTH('Livre de recettes'!$A$5:$A$204)=10)*(YEAR('Livre de recettes'!$A$5:$A$204)=B8)*N('Livre de recettes'!$E$5:$E$204))</f>
      </c>
    </row>
    <row r="32" ht="16" customHeight="1" spans="1:2" x14ac:dyDescent="0.25">
      <c r="A32" s="11" t="s">
        <v>52</v>
      </c>
      <c r="B32" s="25">
        <f>SUMPRODUCT((MONTH('Livre de recettes'!$A$5:$A$204)=11)*(YEAR('Livre de recettes'!$A$5:$A$204)=B8)*N('Livre de recettes'!$E$5:$E$204))</f>
      </c>
    </row>
    <row r="33" ht="16" customHeight="1" spans="1:2" x14ac:dyDescent="0.25">
      <c r="A33" s="11" t="s">
        <v>53</v>
      </c>
      <c r="B33" s="25">
        <f>SUMPRODUCT((MONTH('Livre de recettes'!$A$5:$A$204)=12)*(YEAR('Livre de recettes'!$A$5:$A$204)=B8)*N('Livre de recettes'!$E$5:$E$204))</f>
      </c>
    </row>
    <row r="35" ht="14" customHeight="1" spans="1:1" x14ac:dyDescent="0.25">
      <c r="A35" s="7" t="s">
        <v>54</v>
      </c>
    </row>
    <row r="39" ht="16" customHeight="1" spans="1:1" x14ac:dyDescent="0.25">
      <c r="A39" s="8" t="s">
        <v>20</v>
      </c>
    </row>
    <row r="40" ht="16" customHeight="1" spans="1:1" x14ac:dyDescent="0.25">
      <c r="A40" s="9" t="s">
        <v>21</v>
      </c>
    </row>
  </sheetData>
  <sheetProtection sheet="1" formatCells="0" formatColumns="0" formatRows="0" insertColumns="0" insertRows="0" deleteColumns="0" deleteRows="0" sort="0" autoFilter="0"/>
  <mergeCells count="6">
    <mergeCell ref="A1:D1"/>
    <mergeCell ref="A2:D2"/>
    <mergeCell ref="A4:B4"/>
    <mergeCell ref="A10:B10"/>
    <mergeCell ref="A14:B14"/>
    <mergeCell ref="A20:B20"/>
  </mergeCells>
  <conditionalFormatting sqref="C16:C18">
    <cfRule type="cellIs" dxfId="0" priority="1" operator="greaterThanOrEqual">
      <formula>1</formula>
    </cfRule>
    <cfRule type="cellIs" dxfId="1" priority="2" operator="greaterThanOrEqual">
      <formula>0.9</formula>
    </cfRule>
  </conditionalFormatting>
  <conditionalFormatting sqref="D16:D18">
    <cfRule type="expression" dxfId="2" priority="1">
      <formula>D16="DÉPASSÉ"</formula>
    </cfRule>
    <cfRule type="expression" dxfId="3" priority="2">
      <formula>D16="Attention"</formula>
    </cfRule>
  </conditionalFormatting>
  <conditionalFormatting sqref="B22:B33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{46882383-B98E-4F11-A193-4C7F8E19B7F6}</x14:id>
        </ext>
      </extLst>
    </cfRule>
  </conditionalFormatting>
  <hyperlinks>
    <hyperlink ref="A39" r:id="rId1"/>
    <hyperlink ref="A40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882383-B98E-4F11-A193-4C7F8E19B7F6}">
            <x14:dataBar minLength="0" maxLength="100">
              <x14:cfvo type="num">
                <xm:f>0</xm:f>
              </x14:cfvo>
              <x14:cfvo type="max"/>
            </x14:dataBar>
          </x14:cfRule>
          <xm:sqref>B22:B33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Livre de recettes</vt:lpstr>
      <vt:lpstr>Synthèse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2026-06-16T12:47:21Z</dcterms:created>
  <dcterms:modified xsi:type="dcterms:W3CDTF">2026-06-16T12:47:21Z</dcterms:modified>
</cp:coreProperties>
</file>