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ariage côté invité" state="visible" r:id="rId4"/>
  </sheets>
  <calcPr calcId="171027"/>
</workbook>
</file>

<file path=xl/sharedStrings.xml><?xml version="1.0" encoding="utf-8"?>
<sst xmlns="http://schemas.openxmlformats.org/spreadsheetml/2006/main" count="59" uniqueCount="50">
  <si>
    <t>Mariage côté invité</t>
  </si>
  <si>
    <t>Saisis la date du mariage et ton budget dans les cases jaunes : les échéances et le reste à dépenser se calculent tout seuls.</t>
  </si>
  <si>
    <t>Paramètres</t>
  </si>
  <si>
    <t>Date du mariage</t>
  </si>
  <si>
    <t>Budget que je me fixe</t>
  </si>
  <si>
    <t>Synthèse</t>
  </si>
  <si>
    <t>Total prévu</t>
  </si>
  <si>
    <t>Total dépensé</t>
  </si>
  <si>
    <t>Écart budget</t>
  </si>
  <si>
    <t>Écart en vert = il te reste du budget · en rouge = tu dépasses l'enveloppe que tu t'es fixée.</t>
  </si>
  <si>
    <t>Mon budget côté invité</t>
  </si>
  <si>
    <t>Poste</t>
  </si>
  <si>
    <t>Budget prévu</t>
  </si>
  <si>
    <t>Dépensé</t>
  </si>
  <si>
    <t>Reste</t>
  </si>
  <si>
    <t>Notes</t>
  </si>
  <si>
    <t>Cadeau ou enveloppe</t>
  </si>
  <si>
    <t>Cagnotte des mariés</t>
  </si>
  <si>
    <t>Tenue et accessoires</t>
  </si>
  <si>
    <t>Robe + chaussures</t>
  </si>
  <si>
    <t>Coiffure et beauté</t>
  </si>
  <si>
    <t>Transport (train, essence, avion)</t>
  </si>
  <si>
    <t>Hébergement (hôtel, location)</t>
  </si>
  <si>
    <t>1 nuit sur place</t>
  </si>
  <si>
    <t>Garde d'enfants ou d'animaux</t>
  </si>
  <si>
    <t>EVJF ou EVG (participation)</t>
  </si>
  <si>
    <t>Cadeau de groupe (cagnotte)</t>
  </si>
  <si>
    <t>Divers (boissons, pourboires)</t>
  </si>
  <si>
    <t>Total</t>
  </si>
  <si>
    <t>À prévoir, étape par étape</t>
  </si>
  <si>
    <t>Étape</t>
  </si>
  <si>
    <t>Échéance</t>
  </si>
  <si>
    <t>Statut</t>
  </si>
  <si>
    <t>Fait le</t>
  </si>
  <si>
    <t>Réserver le transport et l'hébergement</t>
  </si>
  <si>
    <t>Fait</t>
  </si>
  <si>
    <t>Répondre au faire-part (RSVP)</t>
  </si>
  <si>
    <t>Consulter la liste de mariage ou la cagnotte</t>
  </si>
  <si>
    <t>À faire</t>
  </si>
  <si>
    <t>Choisir la tenue et les accessoires</t>
  </si>
  <si>
    <t>Acheter le cadeau ou participer à la cagnotte</t>
  </si>
  <si>
    <t>Organiser la garde des enfants ou des animaux</t>
  </si>
  <si>
    <t>Prendre rendez-vous coiffure ou beauté</t>
  </si>
  <si>
    <t>Confirmer le covoiturage et l'heure de départ</t>
  </si>
  <si>
    <t>Préparer la valise et repasser la tenue</t>
  </si>
  <si>
    <t>Vérifier l'adresse, l'horaire et l'itinéraire</t>
  </si>
  <si>
    <t>Statut « Fait » en vert · les échéances se recalculent si tu changes la date du mariage.</t>
  </si>
  <si>
    <t>Cette feuille est protégée sans mot de passe pour préserver les formules. Pour la déverrouiller, va dans Révision puis « Ôter la protection ».</t>
  </si>
  <si>
    <t>Modèle gratuit créé par Le Dojo Club</t>
  </si>
  <si>
    <t>Tous nos modèles Excel à télécharger sur ledojo.club/modeles-excel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</si>
</sst>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#,##0&quot; €&quot;"/>
  </numFmts>
  <fonts count="11" x14ac:knownFonts="1">
    <font>
      <color theme="1"/>
      <family val="2"/>
      <scheme val="minor"/>
      <sz val="11"/>
      <name val="Calibri"/>
    </font>
    <font>
      <b/>
      <color rgb="FF0F172A"/>
      <sz val="18"/>
    </font>
    <font>
      <color rgb="FF0F172A"/>
      <sz val="10"/>
    </font>
    <font>
      <b/>
      <color rgb="FFFFFFFF"/>
      <sz val="11"/>
    </font>
    <font>
      <b/>
      <color rgb="FF0F172A"/>
      <sz val="10"/>
    </font>
    <font>
      <b/>
      <color rgb="FF047857"/>
      <sz val="9"/>
    </font>
    <font>
      <b/>
      <color rgb="FF0F172A"/>
      <sz val="15"/>
    </font>
    <font>
      <i/>
      <color rgb="FF64748B"/>
      <sz val="9"/>
    </font>
    <font>
      <b/>
      <color rgb="FFFFFFFF"/>
      <sz val="10"/>
    </font>
    <font>
      <i/>
      <color rgb="FF94A3B8"/>
      <sz val="8"/>
    </font>
    <font>
      <u/>
      <color rgb="FF64748B"/>
      <sz val="9"/>
    </font>
  </fonts>
  <fills count="8">
    <fill>
      <patternFill patternType="none"/>
    </fill>
    <fill>
      <patternFill patternType="gray125"/>
    </fill>
    <fill>
      <patternFill patternType="solid">
        <fgColor rgb="FF047857"/>
      </patternFill>
    </fill>
    <fill>
      <patternFill patternType="solid">
        <fgColor rgb="FFFEF9C3"/>
      </patternFill>
    </fill>
    <fill>
      <patternFill patternType="solid">
        <fgColor rgb="FFD1FAE5"/>
      </patternFill>
    </fill>
    <fill>
      <patternFill patternType="solid">
        <fgColor rgb="FF0F172A"/>
      </patternFill>
    </fill>
    <fill>
      <patternFill patternType="solid">
        <fgColor rgb="FFF8FAFC"/>
      </patternFill>
    </fill>
    <fill>
      <patternFill patternType="solid">
        <fgColor rgb="FFF1F5F9"/>
      </patternFill>
    </fill>
  </fills>
  <borders count="3">
    <border>
      <left/>
      <right/>
      <top/>
      <bottom/>
      <diagonal/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center" indent="1"/>
    </xf>
    <xf numFmtId="0" fontId="4" fillId="0" borderId="0" xfId="0" applyFont="1" applyAlignment="1">
      <alignment horizontal="left" vertical="center"/>
    </xf>
    <xf numFmtId="164" fontId="4" fillId="3" borderId="1" xfId="0" applyNumberFormat="1" applyFont="1" applyFill="1" applyBorder="1" applyAlignment="1" applyProtection="1">
      <alignment horizontal="center" vertical="center"/>
      <protection locked="0"/>
    </xf>
    <xf numFmtId="165" fontId="4" fillId="3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2" xfId="0" applyFont="1" applyFill="1" applyBorder="1" applyAlignment="1">
      <alignment horizontal="center" vertical="bottom"/>
    </xf>
    <xf numFmtId="165" fontId="6" fillId="4" borderId="2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5" borderId="2" xfId="0" applyFont="1" applyFill="1" applyBorder="1" applyAlignment="1">
      <alignment horizontal="left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165" fontId="2" fillId="0" borderId="2" xfId="0" applyNumberFormat="1" applyFont="1" applyBorder="1" applyAlignment="1" applyProtection="1">
      <alignment horizontal="center" vertical="center"/>
      <protection locked="0"/>
    </xf>
    <xf numFmtId="165" fontId="2" fillId="6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 applyProtection="1">
      <alignment horizontal="left" vertical="center"/>
      <protection locked="0"/>
    </xf>
    <xf numFmtId="0" fontId="4" fillId="7" borderId="2" xfId="0" applyFont="1" applyFill="1" applyBorder="1"/>
    <xf numFmtId="165" fontId="4" fillId="7" borderId="2" xfId="0" applyNumberFormat="1" applyFont="1" applyFill="1" applyBorder="1" applyAlignment="1">
      <alignment horizontal="center" vertical="center"/>
    </xf>
    <xf numFmtId="164" fontId="2" fillId="6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 applyProtection="1">
      <alignment horizontal="center" vertical="center"/>
      <protection locked="0"/>
    </xf>
    <xf numFmtId="164" fontId="2" fillId="0" borderId="2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</cellXfs>
  <cellStyles count="1">
    <cellStyle name="Normal" xfId="0" builtinId="0"/>
  </cellStyles>
  <dxfs count="4">
    <dxf>
      <font>
        <b/>
        <color rgb="FF047857"/>
      </font>
    </dxf>
    <dxf>
      <font>
        <b/>
        <color rgb="FFB91C1C"/>
      </font>
    </dxf>
    <dxf>
      <font>
        <b/>
        <color rgb="FFB91C1C"/>
      </font>
      <fill>
        <patternFill patternType="solid">
          <bgColor rgb="FFFEE2E2"/>
        </patternFill>
      </fill>
    </dxf>
    <dxf>
      <font>
        <b/>
        <color rgb="FF047857"/>
      </font>
      <fill>
        <patternFill patternType="solid">
          <bgColor rgb="FFD1FAE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47857"/>
  </sheetPr>
  <dimension ref="A1:E45"/>
  <sheetViews>
    <sheetView workbookViewId="0" showGridLines="0"/>
  </sheetViews>
  <sheetFormatPr defaultRowHeight="15" outlineLevelRow="0" outlineLevelCol="0" x14ac:dyDescent="55"/>
  <cols>
    <col min="1" max="1" width="36" customWidth="1"/>
    <col min="2" max="4" width="15" customWidth="1"/>
    <col min="5" max="5" width="34" customWidth="1"/>
  </cols>
  <sheetData>
    <row r="1" ht="30" customHeight="1" spans="1:5" x14ac:dyDescent="0.25">
      <c r="A1" s="1" t="s">
        <v>0</v>
      </c>
      <c r="B1" s="1"/>
      <c r="C1" s="1"/>
      <c r="D1" s="1"/>
      <c r="E1" s="1"/>
    </row>
    <row r="2" ht="18" customHeight="1" spans="1:5" x14ac:dyDescent="0.25">
      <c r="A2" s="2" t="s">
        <v>1</v>
      </c>
      <c r="B2" s="2"/>
      <c r="C2" s="2"/>
      <c r="D2" s="2"/>
      <c r="E2" s="2"/>
    </row>
    <row r="4" ht="22" customHeight="1" spans="1:5" x14ac:dyDescent="0.25">
      <c r="A4" s="3" t="s">
        <v>2</v>
      </c>
      <c r="B4" s="3"/>
      <c r="C4" s="3"/>
      <c r="D4" s="3"/>
      <c r="E4" s="3"/>
    </row>
    <row r="5" spans="1:2" x14ac:dyDescent="0.25">
      <c r="A5" s="4" t="s">
        <v>3</v>
      </c>
      <c r="B5" s="5">
        <v>46277</v>
      </c>
    </row>
    <row r="6" spans="1:2" x14ac:dyDescent="0.25">
      <c r="A6" s="4" t="s">
        <v>4</v>
      </c>
      <c r="B6" s="6">
        <v>600</v>
      </c>
    </row>
    <row r="8" ht="22" customHeight="1" spans="1:5" x14ac:dyDescent="0.25">
      <c r="A8" s="3" t="s">
        <v>5</v>
      </c>
      <c r="B8" s="3"/>
      <c r="C8" s="3"/>
      <c r="D8" s="3"/>
      <c r="E8" s="3"/>
    </row>
    <row r="9" ht="18" customHeight="1" spans="1:3" x14ac:dyDescent="0.25">
      <c r="A9" s="7" t="s">
        <v>6</v>
      </c>
      <c r="B9" s="7" t="s">
        <v>7</v>
      </c>
      <c r="C9" s="7" t="s">
        <v>8</v>
      </c>
    </row>
    <row r="10" ht="30" customHeight="1" spans="1:3" x14ac:dyDescent="0.25">
      <c r="A10" s="8">
        <f>SUM(B15:B23)</f>
      </c>
      <c r="B10" s="8">
        <f>SUM(C15:C23)</f>
      </c>
      <c r="C10" s="8">
        <f>IF($B$6="","",$B$6-SUM(C15:C23))</f>
      </c>
    </row>
    <row r="11" ht="16" customHeight="1" spans="1:1" x14ac:dyDescent="0.25">
      <c r="A11" s="9" t="s">
        <v>9</v>
      </c>
    </row>
    <row r="13" ht="22" customHeight="1" spans="1:5" x14ac:dyDescent="0.25">
      <c r="A13" s="3" t="s">
        <v>10</v>
      </c>
      <c r="B13" s="3"/>
      <c r="C13" s="3"/>
      <c r="D13" s="3"/>
      <c r="E13" s="3"/>
    </row>
    <row r="14" ht="20" customHeight="1" spans="1:5" x14ac:dyDescent="0.25">
      <c r="A14" s="10" t="s">
        <v>11</v>
      </c>
      <c r="B14" s="11" t="s">
        <v>12</v>
      </c>
      <c r="C14" s="11" t="s">
        <v>13</v>
      </c>
      <c r="D14" s="11" t="s">
        <v>14</v>
      </c>
      <c r="E14" s="10" t="s">
        <v>15</v>
      </c>
    </row>
    <row r="15" ht="18" customHeight="1" spans="1:5" x14ac:dyDescent="0.25">
      <c r="A15" s="12" t="s">
        <v>16</v>
      </c>
      <c r="B15" s="13">
        <v>150</v>
      </c>
      <c r="C15" s="13">
        <v>150</v>
      </c>
      <c r="D15" s="14">
        <f>IF(AND(B15="",C15=""),"",B15-C15)</f>
      </c>
      <c r="E15" s="15" t="s">
        <v>17</v>
      </c>
    </row>
    <row r="16" ht="18" customHeight="1" spans="1:5" x14ac:dyDescent="0.25">
      <c r="A16" s="12" t="s">
        <v>18</v>
      </c>
      <c r="B16" s="13">
        <v>120</v>
      </c>
      <c r="C16" s="13">
        <v>90</v>
      </c>
      <c r="D16" s="14">
        <f>IF(AND(B16="",C16=""),"",B16-C16)</f>
      </c>
      <c r="E16" s="15" t="s">
        <v>19</v>
      </c>
    </row>
    <row r="17" ht="18" customHeight="1" spans="1:5" x14ac:dyDescent="0.25">
      <c r="A17" s="12" t="s">
        <v>20</v>
      </c>
      <c r="B17" s="13">
        <v>50</v>
      </c>
      <c r="C17" s="13"/>
      <c r="D17" s="14">
        <f>IF(AND(B17="",C17=""),"",B17-C17)</f>
      </c>
      <c r="E17" s="15"/>
    </row>
    <row r="18" ht="18" customHeight="1" spans="1:5" x14ac:dyDescent="0.25">
      <c r="A18" s="12" t="s">
        <v>21</v>
      </c>
      <c r="B18" s="13">
        <v>80</v>
      </c>
      <c r="C18" s="13"/>
      <c r="D18" s="14">
        <f>IF(AND(B18="",C18=""),"",B18-C18)</f>
      </c>
      <c r="E18" s="15"/>
    </row>
    <row r="19" ht="18" customHeight="1" spans="1:5" x14ac:dyDescent="0.25">
      <c r="A19" s="12" t="s">
        <v>22</v>
      </c>
      <c r="B19" s="13">
        <v>100</v>
      </c>
      <c r="C19" s="13"/>
      <c r="D19" s="14">
        <f>IF(AND(B19="",C19=""),"",B19-C19)</f>
      </c>
      <c r="E19" s="15" t="s">
        <v>23</v>
      </c>
    </row>
    <row r="20" ht="18" customHeight="1" spans="1:5" x14ac:dyDescent="0.25">
      <c r="A20" s="12" t="s">
        <v>24</v>
      </c>
      <c r="B20" s="13">
        <v>60</v>
      </c>
      <c r="C20" s="13"/>
      <c r="D20" s="14">
        <f>IF(AND(B20="",C20=""),"",B20-C20)</f>
      </c>
      <c r="E20" s="15"/>
    </row>
    <row r="21" ht="18" customHeight="1" spans="1:5" x14ac:dyDescent="0.25">
      <c r="A21" s="12" t="s">
        <v>25</v>
      </c>
      <c r="B21" s="13"/>
      <c r="C21" s="13"/>
      <c r="D21" s="14">
        <f>IF(AND(B21="",C21=""),"",B21-C21)</f>
      </c>
      <c r="E21" s="15"/>
    </row>
    <row r="22" ht="18" customHeight="1" spans="1:5" x14ac:dyDescent="0.25">
      <c r="A22" s="12" t="s">
        <v>26</v>
      </c>
      <c r="B22" s="13"/>
      <c r="C22" s="13"/>
      <c r="D22" s="14">
        <f>IF(AND(B22="",C22=""),"",B22-C22)</f>
      </c>
      <c r="E22" s="15"/>
    </row>
    <row r="23" ht="18" customHeight="1" spans="1:5" x14ac:dyDescent="0.25">
      <c r="A23" s="12" t="s">
        <v>27</v>
      </c>
      <c r="B23" s="13">
        <v>30</v>
      </c>
      <c r="C23" s="13"/>
      <c r="D23" s="14">
        <f>IF(AND(B23="",C23=""),"",B23-C23)</f>
      </c>
      <c r="E23" s="15"/>
    </row>
    <row r="24" ht="20" customHeight="1" spans="1:5" x14ac:dyDescent="0.25">
      <c r="A24" s="16" t="s">
        <v>28</v>
      </c>
      <c r="B24" s="17">
        <f>SUM(B15:B23)</f>
      </c>
      <c r="C24" s="17">
        <f>SUM(C15:C23)</f>
      </c>
      <c r="D24" s="17">
        <f>SUM(D15:D23)</f>
      </c>
      <c r="E24" s="16"/>
    </row>
    <row r="26" ht="22" customHeight="1" spans="1:5" x14ac:dyDescent="0.25">
      <c r="A26" s="3" t="s">
        <v>29</v>
      </c>
      <c r="B26" s="3"/>
      <c r="C26" s="3"/>
      <c r="D26" s="3"/>
      <c r="E26" s="3"/>
    </row>
    <row r="27" ht="20" customHeight="1" spans="1:5" x14ac:dyDescent="0.25">
      <c r="A27" s="10" t="s">
        <v>30</v>
      </c>
      <c r="B27" s="11" t="s">
        <v>31</v>
      </c>
      <c r="C27" s="11" t="s">
        <v>32</v>
      </c>
      <c r="D27" s="11" t="s">
        <v>33</v>
      </c>
      <c r="E27" s="10" t="s">
        <v>15</v>
      </c>
    </row>
    <row r="28" ht="18" customHeight="1" spans="1:5" x14ac:dyDescent="0.25">
      <c r="A28" s="12" t="s">
        <v>34</v>
      </c>
      <c r="B28" s="18">
        <f>IF($B$5="","",EDATE($B$5,-3))</f>
      </c>
      <c r="C28" s="19" t="s">
        <v>35</v>
      </c>
      <c r="D28" s="20"/>
      <c r="E28" s="15"/>
    </row>
    <row r="29" ht="18" customHeight="1" spans="1:5" x14ac:dyDescent="0.25">
      <c r="A29" s="12" t="s">
        <v>36</v>
      </c>
      <c r="B29" s="18">
        <f>IF($B$5="","",EDATE($B$5,-2))</f>
      </c>
      <c r="C29" s="19" t="s">
        <v>35</v>
      </c>
      <c r="D29" s="20"/>
      <c r="E29" s="15"/>
    </row>
    <row r="30" ht="18" customHeight="1" spans="1:5" x14ac:dyDescent="0.25">
      <c r="A30" s="12" t="s">
        <v>37</v>
      </c>
      <c r="B30" s="18">
        <f>IF($B$5="","",EDATE($B$5,-2))</f>
      </c>
      <c r="C30" s="19" t="s">
        <v>38</v>
      </c>
      <c r="D30" s="20"/>
      <c r="E30" s="15"/>
    </row>
    <row r="31" ht="18" customHeight="1" spans="1:5" x14ac:dyDescent="0.25">
      <c r="A31" s="12" t="s">
        <v>39</v>
      </c>
      <c r="B31" s="18">
        <f>IF($B$5="","",EDATE($B$5,-1))</f>
      </c>
      <c r="C31" s="19" t="s">
        <v>38</v>
      </c>
      <c r="D31" s="20"/>
      <c r="E31" s="15"/>
    </row>
    <row r="32" ht="18" customHeight="1" spans="1:5" x14ac:dyDescent="0.25">
      <c r="A32" s="12" t="s">
        <v>40</v>
      </c>
      <c r="B32" s="18">
        <f>IF($B$5="","",EDATE($B$5,-1))</f>
      </c>
      <c r="C32" s="19" t="s">
        <v>38</v>
      </c>
      <c r="D32" s="20"/>
      <c r="E32" s="15"/>
    </row>
    <row r="33" ht="18" customHeight="1" spans="1:5" x14ac:dyDescent="0.25">
      <c r="A33" s="12" t="s">
        <v>41</v>
      </c>
      <c r="B33" s="18">
        <f>IF($B$5="","",EDATE($B$5,-1))</f>
      </c>
      <c r="C33" s="19" t="s">
        <v>38</v>
      </c>
      <c r="D33" s="20"/>
      <c r="E33" s="15"/>
    </row>
    <row r="34" ht="18" customHeight="1" spans="1:5" x14ac:dyDescent="0.25">
      <c r="A34" s="12" t="s">
        <v>42</v>
      </c>
      <c r="B34" s="18">
        <f>IF($B$5="","",$B$5-14)</f>
      </c>
      <c r="C34" s="19" t="s">
        <v>38</v>
      </c>
      <c r="D34" s="20"/>
      <c r="E34" s="15"/>
    </row>
    <row r="35" ht="18" customHeight="1" spans="1:5" x14ac:dyDescent="0.25">
      <c r="A35" s="12" t="s">
        <v>43</v>
      </c>
      <c r="B35" s="18">
        <f>IF($B$5="","",$B$5-7)</f>
      </c>
      <c r="C35" s="19" t="s">
        <v>38</v>
      </c>
      <c r="D35" s="20"/>
      <c r="E35" s="15"/>
    </row>
    <row r="36" ht="18" customHeight="1" spans="1:5" x14ac:dyDescent="0.25">
      <c r="A36" s="12" t="s">
        <v>44</v>
      </c>
      <c r="B36" s="18">
        <f>IF($B$5="","",$B$5-2)</f>
      </c>
      <c r="C36" s="19" t="s">
        <v>38</v>
      </c>
      <c r="D36" s="20"/>
      <c r="E36" s="15"/>
    </row>
    <row r="37" ht="18" customHeight="1" spans="1:5" x14ac:dyDescent="0.25">
      <c r="A37" s="12" t="s">
        <v>45</v>
      </c>
      <c r="B37" s="18">
        <f>IF($B$5="","",$B$5-1)</f>
      </c>
      <c r="C37" s="19" t="s">
        <v>38</v>
      </c>
      <c r="D37" s="20"/>
      <c r="E37" s="15"/>
    </row>
    <row r="38" ht="16" customHeight="1" spans="1:1" x14ac:dyDescent="0.25">
      <c r="A38" s="9" t="s">
        <v>46</v>
      </c>
    </row>
    <row r="40" ht="14" customHeight="1" spans="1:1" x14ac:dyDescent="0.25">
      <c r="A40" s="21" t="s">
        <v>47</v>
      </c>
    </row>
    <row r="44" ht="16" customHeight="1" spans="1:1" x14ac:dyDescent="0.25">
      <c r="A44" s="9" t="s">
        <v>48</v>
      </c>
    </row>
    <row r="45" ht="16" customHeight="1" spans="1:1" x14ac:dyDescent="0.25">
      <c r="A45" s="22" t="s">
        <v>49</v>
      </c>
    </row>
  </sheetData>
  <sheetProtection sheet="1" formatCells="0" formatColumns="0" formatRows="0" insertColumns="0" insertRows="0" deleteColumns="0" deleteRows="0" sort="0" autoFilter="0"/>
  <mergeCells count="6">
    <mergeCell ref="A1:E1"/>
    <mergeCell ref="A2:E2"/>
    <mergeCell ref="A4:E4"/>
    <mergeCell ref="A8:E8"/>
    <mergeCell ref="A13:E13"/>
    <mergeCell ref="A26:E26"/>
  </mergeCells>
  <conditionalFormatting sqref="C10">
    <cfRule type="expression" dxfId="0" priority="1">
      <formula>AND(C10&lt;&gt;"",C10&gt;=0)</formula>
    </cfRule>
    <cfRule type="expression" dxfId="1" priority="2">
      <formula>AND(C10&lt;&gt;"",C10&lt;0)</formula>
    </cfRule>
  </conditionalFormatting>
  <conditionalFormatting sqref="D15:D23">
    <cfRule type="expression" dxfId="2" priority="3">
      <formula>AND($C15&gt;0,$D15&lt;0)</formula>
    </cfRule>
  </conditionalFormatting>
  <conditionalFormatting sqref="C28:C37">
    <cfRule type="cellIs" dxfId="3" priority="4" operator="equal">
      <formula>"Fait"</formula>
    </cfRule>
  </conditionalFormatting>
  <dataValidations count="1">
    <dataValidation type="list" allowBlank="1" showErrorMessage="1" errorStyle="stop" errorTitle="Statut invalide" error="Choisis À faire ou Fait dans la liste déroulante." sqref="C28:C37">
      <formula1>"À faire,Fait"</formula1>
    </dataValidation>
  </dataValidations>
  <hyperlinks>
    <hyperlink ref="A44" r:id="rId1"/>
    <hyperlink ref="A45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Mariage côté invité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Dojo Club</dc:creator>
  <dc:title/>
  <dc:subject/>
  <dc:description/>
  <cp:keywords/>
  <cp:category/>
  <cp:lastModifiedBy>Unknown</cp:lastModifiedBy>
  <dcterms:created xsi:type="dcterms:W3CDTF">2026-06-23T19:53:33Z</dcterms:created>
  <dcterms:modified xsi:type="dcterms:W3CDTF">2026-06-23T19:53:33Z</dcterms:modified>
</cp:coreProperties>
</file>