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étré" state="visible" r:id="rId4"/>
    <sheet sheetId="2" name="Matériaux" state="visible" r:id="rId5"/>
  </sheets>
  <calcPr calcId="171027"/>
</workbook>
</file>

<file path=xl/sharedStrings.xml><?xml version="1.0" encoding="utf-8"?>
<sst xmlns="http://schemas.openxmlformats.org/spreadsheetml/2006/main" count="52" uniqueCount="42">
  <si>
    <t>Feuille de métré</t>
  </si>
  <si>
    <t>Saisis les dimensions de chaque pièce dans les colonnes A à D. Les surfaces et le volume se calculent tout seuls.</t>
  </si>
  <si>
    <t>Pièce / Ouvrage</t>
  </si>
  <si>
    <t>Longueur (m)</t>
  </si>
  <si>
    <t>Largeur (m)</t>
  </si>
  <si>
    <t>Hauteur (m)</t>
  </si>
  <si>
    <t>Surface sol m²</t>
  </si>
  <si>
    <t>Surface murs m²</t>
  </si>
  <si>
    <t>Surface plafond m²</t>
  </si>
  <si>
    <t>Volume m³</t>
  </si>
  <si>
    <t>Saisie</t>
  </si>
  <si>
    <t>= L × l</t>
  </si>
  <si>
    <t>= 2 × (L + l) × H</t>
  </si>
  <si>
    <t>= L × l × H</t>
  </si>
  <si>
    <t>Salon</t>
  </si>
  <si>
    <t>Cuisine</t>
  </si>
  <si>
    <t>Chambre 1</t>
  </si>
  <si>
    <t>Chambre 2</t>
  </si>
  <si>
    <t>Salle de bain</t>
  </si>
  <si>
    <t>WC</t>
  </si>
  <si>
    <t>Couloir</t>
  </si>
  <si>
    <t>TOTAUX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</si>
  <si>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</si>
  <si>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</si>
  <si>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</si>
  <si>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Quantités de matériaux</t>
  </si>
  <si>
    <t>Saisis la surface à couvrir, puis ajuste le rendement et le taux de perte dans les cases jaunes. La quantité se calcule automatiquement.</t>
  </si>
  <si>
    <t>Matériau</t>
  </si>
  <si>
    <t>Type</t>
  </si>
  <si>
    <t>Surface à couvrir m²</t>
  </si>
  <si>
    <t>Rendement (m²/L ou m²/boîte)</t>
  </si>
  <si>
    <t>Perte %</t>
  </si>
  <si>
    <t>Quantité nécessaire</t>
  </si>
  <si>
    <t>Unité</t>
  </si>
  <si>
    <t>Peinture mur salon</t>
  </si>
  <si>
    <t>Peinture</t>
  </si>
  <si>
    <t>L</t>
  </si>
  <si>
    <t>Carrelage sol salon</t>
  </si>
  <si>
    <t>Carrelage</t>
  </si>
  <si>
    <t>boîtes</t>
  </si>
  <si>
    <t>Peinture plafond salon</t>
  </si>
  <si>
    <t>Carrelage salle de bain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</si>
</sst>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%&quot;"/>
  </numFmts>
  <fonts count="10" x14ac:knownFonts="1">
    <font>
      <color theme="1"/>
      <family val="2"/>
      <scheme val="minor"/>
      <sz val="11"/>
      <name val="Calibri"/>
    </font>
    <font>
      <b/>
      <color rgb="FF059669"/>
      <sz val="18"/>
    </font>
    <font>
      <color rgb="FF0F172A"/>
      <sz val="10"/>
    </font>
    <font>
      <b/>
      <color rgb="FFFFFFFF"/>
      <sz val="10"/>
    </font>
    <font>
      <i/>
      <color rgb="FF64748B"/>
      <sz val="8"/>
    </font>
    <font>
      <b/>
      <color rgb="FF0F172A"/>
      <sz val="10"/>
    </font>
    <font>
      <i/>
      <color rgb="FF94A3B8"/>
      <sz val="8"/>
    </font>
    <font>
      <i/>
      <color rgb="FF64748B"/>
      <sz val="9"/>
    </font>
    <font>
      <u/>
      <color rgb="FF64748B"/>
      <sz val="9"/>
    </font>
    <font>
      <i/>
      <color rgb="FF64748B"/>
      <sz val="10"/>
    </font>
  </fonts>
  <fills count="5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1F5F9"/>
      </patternFill>
    </fill>
    <fill>
      <patternFill patternType="solid">
        <fgColor rgb="FFFEF9C3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right" vertical="center"/>
      <protection locked="0"/>
    </xf>
    <xf numFmtId="2" fontId="2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0" fillId="3" borderId="1" xfId="0" applyFill="1" applyBorder="1"/>
    <xf numFmtId="2" fontId="5" fillId="3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2" fontId="0" fillId="4" borderId="2" xfId="0" applyNumberFormat="1" applyFill="1" applyBorder="1" applyAlignment="1" applyProtection="1">
      <alignment horizontal="right" vertical="center"/>
      <protection locked="0"/>
    </xf>
    <xf numFmtId="164" fontId="0" fillId="4" borderId="2" xfId="0" applyNumberFormat="1" applyFill="1" applyBorder="1" applyAlignment="1" applyProtection="1">
      <alignment horizontal="right" vertical="center"/>
      <protection locked="0"/>
    </xf>
    <xf numFmtId="1" fontId="5" fillId="3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 showGridLines="0"/>
  </sheetViews>
  <sheetFormatPr defaultRowHeight="15" outlineLevelRow="0" outlineLevelCol="0" x14ac:dyDescent="55"/>
  <cols>
    <col min="1" max="1" width="25" customWidth="1"/>
    <col min="2" max="4" width="12" customWidth="1"/>
    <col min="5" max="8" width="14" customWidth="1"/>
  </cols>
  <sheetData>
    <row r="1" ht="32" customHeight="1" spans="1:1" x14ac:dyDescent="0.25">
      <c r="A1" s="1" t="s">
        <v>0</v>
      </c>
    </row>
    <row r="2" ht="16" customHeight="1" spans="1:1" x14ac:dyDescent="0.25">
      <c r="A2" s="2" t="s">
        <v>1</v>
      </c>
    </row>
    <row r="4" ht="28" customHeight="1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ht="16" customHeight="1" spans="1:8" x14ac:dyDescent="0.25">
      <c r="A5" s="4"/>
      <c r="B5" s="4" t="s">
        <v>10</v>
      </c>
      <c r="C5" s="4" t="s">
        <v>10</v>
      </c>
      <c r="D5" s="4" t="s">
        <v>10</v>
      </c>
      <c r="E5" s="4" t="s">
        <v>11</v>
      </c>
      <c r="F5" s="4" t="s">
        <v>12</v>
      </c>
      <c r="G5" s="4" t="s">
        <v>11</v>
      </c>
      <c r="H5" s="4" t="s">
        <v>13</v>
      </c>
    </row>
    <row r="6" ht="20" customHeight="1" spans="1:8" x14ac:dyDescent="0.25">
      <c r="A6" s="5" t="s">
        <v>14</v>
      </c>
      <c r="B6" s="6">
        <v>5.5</v>
      </c>
      <c r="C6" s="6">
        <v>4</v>
      </c>
      <c r="D6" s="6">
        <v>2.5</v>
      </c>
      <c r="E6" s="7">
        <f>B6*C6</f>
      </c>
      <c r="F6" s="7">
        <f>2*(B6+C6)*D6</f>
      </c>
      <c r="G6" s="7">
        <f>B6*C6</f>
      </c>
      <c r="H6" s="7">
        <f>B6*C6*D6</f>
      </c>
    </row>
    <row r="7" ht="20" customHeight="1" spans="1:8" x14ac:dyDescent="0.25">
      <c r="A7" s="5" t="s">
        <v>15</v>
      </c>
      <c r="B7" s="6">
        <v>3.8</v>
      </c>
      <c r="C7" s="6">
        <v>3.2</v>
      </c>
      <c r="D7" s="6">
        <v>2.5</v>
      </c>
      <c r="E7" s="7">
        <f>B7*C7</f>
      </c>
      <c r="F7" s="7">
        <f>2*(B7+C7)*D7</f>
      </c>
      <c r="G7" s="7">
        <f>B7*C7</f>
      </c>
      <c r="H7" s="7">
        <f>B7*C7*D7</f>
      </c>
    </row>
    <row r="8" ht="20" customHeight="1" spans="1:8" x14ac:dyDescent="0.25">
      <c r="A8" s="5" t="s">
        <v>16</v>
      </c>
      <c r="B8" s="6">
        <v>4.2</v>
      </c>
      <c r="C8" s="6">
        <v>3.5</v>
      </c>
      <c r="D8" s="6">
        <v>2.5</v>
      </c>
      <c r="E8" s="7">
        <f>B8*C8</f>
      </c>
      <c r="F8" s="7">
        <f>2*(B8+C8)*D8</f>
      </c>
      <c r="G8" s="7">
        <f>B8*C8</f>
      </c>
      <c r="H8" s="7">
        <f>B8*C8*D8</f>
      </c>
    </row>
    <row r="9" ht="20" customHeight="1" spans="1:8" x14ac:dyDescent="0.25">
      <c r="A9" s="5" t="s">
        <v>17</v>
      </c>
      <c r="B9" s="6">
        <v>3.6</v>
      </c>
      <c r="C9" s="6">
        <v>3</v>
      </c>
      <c r="D9" s="6">
        <v>2.5</v>
      </c>
      <c r="E9" s="7">
        <f>B9*C9</f>
      </c>
      <c r="F9" s="7">
        <f>2*(B9+C9)*D9</f>
      </c>
      <c r="G9" s="7">
        <f>B9*C9</f>
      </c>
      <c r="H9" s="7">
        <f>B9*C9*D9</f>
      </c>
    </row>
    <row r="10" ht="20" customHeight="1" spans="1:8" x14ac:dyDescent="0.25">
      <c r="A10" s="5" t="s">
        <v>18</v>
      </c>
      <c r="B10" s="6">
        <v>2.8</v>
      </c>
      <c r="C10" s="6">
        <v>2.2</v>
      </c>
      <c r="D10" s="6">
        <v>2.5</v>
      </c>
      <c r="E10" s="7">
        <f>B10*C10</f>
      </c>
      <c r="F10" s="7">
        <f>2*(B10+C10)*D10</f>
      </c>
      <c r="G10" s="7">
        <f>B10*C10</f>
      </c>
      <c r="H10" s="7">
        <f>B10*C10*D10</f>
      </c>
    </row>
    <row r="11" ht="20" customHeight="1" spans="1:8" x14ac:dyDescent="0.25">
      <c r="A11" s="5" t="s">
        <v>19</v>
      </c>
      <c r="B11" s="6">
        <v>1.5</v>
      </c>
      <c r="C11" s="6">
        <v>1</v>
      </c>
      <c r="D11" s="6">
        <v>2.5</v>
      </c>
      <c r="E11" s="7">
        <f>B11*C11</f>
      </c>
      <c r="F11" s="7">
        <f>2*(B11+C11)*D11</f>
      </c>
      <c r="G11" s="7">
        <f>B11*C11</f>
      </c>
      <c r="H11" s="7">
        <f>B11*C11*D11</f>
      </c>
    </row>
    <row r="12" ht="20" customHeight="1" spans="1:8" x14ac:dyDescent="0.25">
      <c r="A12" s="5" t="s">
        <v>20</v>
      </c>
      <c r="B12" s="6">
        <v>4</v>
      </c>
      <c r="C12" s="6">
        <v>1.2</v>
      </c>
      <c r="D12" s="6">
        <v>2.5</v>
      </c>
      <c r="E12" s="7">
        <f>B12*C12</f>
      </c>
      <c r="F12" s="7">
        <f>2*(B12+C12)*D12</f>
      </c>
      <c r="G12" s="7">
        <f>B12*C12</f>
      </c>
      <c r="H12" s="7">
        <f>B12*C12*D12</f>
      </c>
    </row>
    <row r="13" ht="20" customHeight="1" spans="1:8" x14ac:dyDescent="0.25">
      <c r="A13" s="5"/>
      <c r="B13" s="6"/>
      <c r="C13" s="6"/>
      <c r="D13" s="6"/>
      <c r="E13" s="7">
        <f>IFERROR(IF(B13="","",B13*C13),"")</f>
      </c>
      <c r="F13" s="7">
        <f>IFERROR(IF(B13="","",2*(B13+C13)*D13),"")</f>
      </c>
      <c r="G13" s="7">
        <f>IFERROR(IF(B13="","",B13*C13),"")</f>
      </c>
      <c r="H13" s="7">
        <f>IFERROR(IF(B13="","",B13*C13*D13),"")</f>
      </c>
    </row>
    <row r="14" ht="20" customHeight="1" spans="1:8" x14ac:dyDescent="0.25">
      <c r="A14" s="5"/>
      <c r="B14" s="6"/>
      <c r="C14" s="6"/>
      <c r="D14" s="6"/>
      <c r="E14" s="7">
        <f>IFERROR(IF(B14="","",B14*C14),"")</f>
      </c>
      <c r="F14" s="7">
        <f>IFERROR(IF(B14="","",2*(B14+C14)*D14),"")</f>
      </c>
      <c r="G14" s="7">
        <f>IFERROR(IF(B14="","",B14*C14),"")</f>
      </c>
      <c r="H14" s="7">
        <f>IFERROR(IF(B14="","",B14*C14*D14),"")</f>
      </c>
    </row>
    <row r="15" ht="20" customHeight="1" spans="1:8" x14ac:dyDescent="0.25">
      <c r="A15" s="5"/>
      <c r="B15" s="6"/>
      <c r="C15" s="6"/>
      <c r="D15" s="6"/>
      <c r="E15" s="7">
        <f>IFERROR(IF(B15="","",B15*C15),"")</f>
      </c>
      <c r="F15" s="7">
        <f>IFERROR(IF(B15="","",2*(B15+C15)*D15),"")</f>
      </c>
      <c r="G15" s="7">
        <f>IFERROR(IF(B15="","",B15*C15),"")</f>
      </c>
      <c r="H15" s="7">
        <f>IFERROR(IF(B15="","",B15*C15*D15),"")</f>
      </c>
    </row>
    <row r="16" ht="20" customHeight="1" spans="1:8" x14ac:dyDescent="0.25">
      <c r="A16" s="5"/>
      <c r="B16" s="6"/>
      <c r="C16" s="6"/>
      <c r="D16" s="6"/>
      <c r="E16" s="7">
        <f>IFERROR(IF(B16="","",B16*C16),"")</f>
      </c>
      <c r="F16" s="7">
        <f>IFERROR(IF(B16="","",2*(B16+C16)*D16),"")</f>
      </c>
      <c r="G16" s="7">
        <f>IFERROR(IF(B16="","",B16*C16),"")</f>
      </c>
      <c r="H16" s="7">
        <f>IFERROR(IF(B16="","",B16*C16*D16),"")</f>
      </c>
    </row>
    <row r="17" ht="20" customHeight="1" spans="1:8" x14ac:dyDescent="0.25">
      <c r="A17" s="5"/>
      <c r="B17" s="6"/>
      <c r="C17" s="6"/>
      <c r="D17" s="6"/>
      <c r="E17" s="7">
        <f>IFERROR(IF(B17="","",B17*C17),"")</f>
      </c>
      <c r="F17" s="7">
        <f>IFERROR(IF(B17="","",2*(B17+C17)*D17),"")</f>
      </c>
      <c r="G17" s="7">
        <f>IFERROR(IF(B17="","",B17*C17),"")</f>
      </c>
      <c r="H17" s="7">
        <f>IFERROR(IF(B17="","",B17*C17*D17),"")</f>
      </c>
    </row>
    <row r="18" ht="20" customHeight="1" spans="1:8" x14ac:dyDescent="0.25">
      <c r="A18" s="5"/>
      <c r="B18" s="6"/>
      <c r="C18" s="6"/>
      <c r="D18" s="6"/>
      <c r="E18" s="7">
        <f>IFERROR(IF(B18="","",B18*C18),"")</f>
      </c>
      <c r="F18" s="7">
        <f>IFERROR(IF(B18="","",2*(B18+C18)*D18),"")</f>
      </c>
      <c r="G18" s="7">
        <f>IFERROR(IF(B18="","",B18*C18),"")</f>
      </c>
      <c r="H18" s="7">
        <f>IFERROR(IF(B18="","",B18*C18*D18),"")</f>
      </c>
    </row>
    <row r="19" ht="20" customHeight="1" spans="1:8" x14ac:dyDescent="0.25">
      <c r="A19" s="5"/>
      <c r="B19" s="6"/>
      <c r="C19" s="6"/>
      <c r="D19" s="6"/>
      <c r="E19" s="7">
        <f>IFERROR(IF(B19="","",B19*C19),"")</f>
      </c>
      <c r="F19" s="7">
        <f>IFERROR(IF(B19="","",2*(B19+C19)*D19),"")</f>
      </c>
      <c r="G19" s="7">
        <f>IFERROR(IF(B19="","",B19*C19),"")</f>
      </c>
      <c r="H19" s="7">
        <f>IFERROR(IF(B19="","",B19*C19*D19),"")</f>
      </c>
    </row>
    <row r="20" ht="20" customHeight="1" spans="1:8" x14ac:dyDescent="0.25">
      <c r="A20" s="5"/>
      <c r="B20" s="6"/>
      <c r="C20" s="6"/>
      <c r="D20" s="6"/>
      <c r="E20" s="7">
        <f>IFERROR(IF(B20="","",B20*C20),"")</f>
      </c>
      <c r="F20" s="7">
        <f>IFERROR(IF(B20="","",2*(B20+C20)*D20),"")</f>
      </c>
      <c r="G20" s="7">
        <f>IFERROR(IF(B20="","",B20*C20),"")</f>
      </c>
      <c r="H20" s="7">
        <f>IFERROR(IF(B20="","",B20*C20*D20),"")</f>
      </c>
    </row>
    <row r="21" ht="22" customHeight="1" spans="1:8" x14ac:dyDescent="0.25">
      <c r="A21" s="8" t="s">
        <v>21</v>
      </c>
      <c r="B21" s="9"/>
      <c r="C21" s="9"/>
      <c r="D21" s="9"/>
      <c r="E21" s="10">
        <f>SUM(E6:E20)</f>
      </c>
      <c r="F21" s="10">
        <f>SUM(F6:F20)</f>
      </c>
      <c r="G21" s="10">
        <f>SUM(G6:G20)</f>
      </c>
      <c r="H21" s="10">
        <f>SUM(H6:H20)</f>
      </c>
    </row>
    <row r="23" ht="14" customHeight="1" spans="1:1" x14ac:dyDescent="0.25">
      <c r="A23" s="11" t="s">
        <v>22</v>
      </c>
    </row>
    <row r="27" ht="16" customHeight="1" spans="1:1" x14ac:dyDescent="0.25">
      <c r="A27" s="12" t="s">
        <v>23</v>
      </c>
    </row>
    <row r="28" ht="16" customHeight="1" spans="1:1" x14ac:dyDescent="0.25">
      <c r="A28" s="13" t="s">
        <v>24</v>
      </c>
    </row>
  </sheetData>
  <sheetProtection sheet="1" formatCells="0" formatColumns="0" formatRows="0" insertColumns="0" insertRows="0" deleteColumns="0" deleteRows="0" sort="0" autoFilter="0"/>
  <hyperlinks>
    <hyperlink ref="A27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 showGridLines="0"/>
  </sheetViews>
  <sheetFormatPr defaultRowHeight="15" outlineLevelRow="0" outlineLevelCol="0" x14ac:dyDescent="55"/>
  <cols>
    <col min="1" max="1" width="25" customWidth="1"/>
    <col min="2" max="2" width="12" customWidth="1"/>
    <col min="3" max="3" width="15" customWidth="1"/>
    <col min="4" max="5" width="12" customWidth="1"/>
    <col min="6" max="6" width="15" customWidth="1"/>
    <col min="7" max="7" width="10" customWidth="1"/>
  </cols>
  <sheetData>
    <row r="1" ht="32" customHeight="1" spans="1:1" x14ac:dyDescent="0.25">
      <c r="A1" s="1" t="s">
        <v>25</v>
      </c>
    </row>
    <row r="2" ht="16" customHeight="1" spans="1:1" x14ac:dyDescent="0.25">
      <c r="A2" s="2" t="s">
        <v>26</v>
      </c>
    </row>
    <row r="4" ht="36" customHeight="1" spans="1:7" x14ac:dyDescent="0.25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</row>
    <row r="6" ht="20" customHeight="1" spans="1:7" x14ac:dyDescent="0.25">
      <c r="A6" s="5" t="s">
        <v>34</v>
      </c>
      <c r="B6" s="14" t="s">
        <v>35</v>
      </c>
      <c r="C6" s="6">
        <v>45</v>
      </c>
      <c r="D6" s="15">
        <v>10</v>
      </c>
      <c r="E6" s="16">
        <v>10</v>
      </c>
      <c r="F6" s="17">
        <f>CEILING(C6/D6*(1+E6/100),1)</f>
      </c>
      <c r="G6" s="18" t="s">
        <v>36</v>
      </c>
    </row>
    <row r="7" ht="20" customHeight="1" spans="1:7" x14ac:dyDescent="0.25">
      <c r="A7" s="5" t="s">
        <v>37</v>
      </c>
      <c r="B7" s="14" t="s">
        <v>38</v>
      </c>
      <c r="C7" s="6">
        <v>20</v>
      </c>
      <c r="D7" s="15">
        <v>1.2</v>
      </c>
      <c r="E7" s="16">
        <v>15</v>
      </c>
      <c r="F7" s="17">
        <f>CEILING(C7/D7*(1+E7/100),1)</f>
      </c>
      <c r="G7" s="18" t="s">
        <v>39</v>
      </c>
    </row>
    <row r="8" ht="20" customHeight="1" spans="1:7" x14ac:dyDescent="0.25">
      <c r="A8" s="5" t="s">
        <v>40</v>
      </c>
      <c r="B8" s="14" t="s">
        <v>35</v>
      </c>
      <c r="C8" s="6">
        <v>22</v>
      </c>
      <c r="D8" s="15">
        <v>10</v>
      </c>
      <c r="E8" s="16">
        <v>10</v>
      </c>
      <c r="F8" s="17">
        <f>CEILING(C8/D8*(1+E8/100),1)</f>
      </c>
      <c r="G8" s="18" t="s">
        <v>36</v>
      </c>
    </row>
    <row r="9" ht="20" customHeight="1" spans="1:7" x14ac:dyDescent="0.25">
      <c r="A9" s="5" t="s">
        <v>41</v>
      </c>
      <c r="B9" s="14" t="s">
        <v>38</v>
      </c>
      <c r="C9" s="6">
        <v>8</v>
      </c>
      <c r="D9" s="15">
        <v>1.2</v>
      </c>
      <c r="E9" s="16">
        <v>15</v>
      </c>
      <c r="F9" s="17">
        <f>CEILING(C9/D9*(1+E9/100),1)</f>
      </c>
      <c r="G9" s="18" t="s">
        <v>39</v>
      </c>
    </row>
    <row r="10" ht="20" customHeight="1" spans="1:7" x14ac:dyDescent="0.25">
      <c r="A10" s="5"/>
      <c r="B10" s="14"/>
      <c r="C10" s="6"/>
      <c r="D10" s="15"/>
      <c r="E10" s="16"/>
      <c r="F10" s="17">
        <f>IFERROR(IF(C10="","",CEILING(C10/D10*(1+E10/100),1)),"")</f>
      </c>
      <c r="G10" s="18"/>
    </row>
    <row r="11" ht="20" customHeight="1" spans="1:7" x14ac:dyDescent="0.25">
      <c r="A11" s="5"/>
      <c r="B11" s="14"/>
      <c r="C11" s="6"/>
      <c r="D11" s="15"/>
      <c r="E11" s="16"/>
      <c r="F11" s="17">
        <f>IFERROR(IF(C11="","",CEILING(C11/D11*(1+E11/100),1)),"")</f>
      </c>
      <c r="G11" s="18"/>
    </row>
    <row r="12" ht="20" customHeight="1" spans="1:7" x14ac:dyDescent="0.25">
      <c r="A12" s="5"/>
      <c r="B12" s="14"/>
      <c r="C12" s="6"/>
      <c r="D12" s="15"/>
      <c r="E12" s="16"/>
      <c r="F12" s="17">
        <f>IFERROR(IF(C12="","",CEILING(C12/D12*(1+E12/100),1)),"")</f>
      </c>
      <c r="G12" s="18"/>
    </row>
    <row r="13" ht="20" customHeight="1" spans="1:7" x14ac:dyDescent="0.25">
      <c r="A13" s="5"/>
      <c r="B13" s="14"/>
      <c r="C13" s="6"/>
      <c r="D13" s="15"/>
      <c r="E13" s="16"/>
      <c r="F13" s="17">
        <f>IFERROR(IF(C13="","",CEILING(C13/D13*(1+E13/100),1)),"")</f>
      </c>
      <c r="G13" s="18"/>
    </row>
    <row r="14" ht="20" customHeight="1" spans="1:7" x14ac:dyDescent="0.25">
      <c r="A14" s="5"/>
      <c r="B14" s="14"/>
      <c r="C14" s="6"/>
      <c r="D14" s="15"/>
      <c r="E14" s="16"/>
      <c r="F14" s="17">
        <f>IFERROR(IF(C14="","",CEILING(C14/D14*(1+E14/100),1)),"")</f>
      </c>
      <c r="G14" s="18"/>
    </row>
    <row r="15" ht="20" customHeight="1" spans="1:7" x14ac:dyDescent="0.25">
      <c r="A15" s="5"/>
      <c r="B15" s="14"/>
      <c r="C15" s="6"/>
      <c r="D15" s="15"/>
      <c r="E15" s="16"/>
      <c r="F15" s="17">
        <f>IFERROR(IF(C15="","",CEILING(C15/D15*(1+E15/100),1)),"")</f>
      </c>
      <c r="G15" s="18"/>
    </row>
    <row r="17" ht="14" customHeight="1" spans="1:1" x14ac:dyDescent="0.25">
      <c r="A17" s="11" t="s">
        <v>22</v>
      </c>
    </row>
    <row r="21" ht="16" customHeight="1" spans="1:1" x14ac:dyDescent="0.25">
      <c r="A21" s="12" t="s">
        <v>23</v>
      </c>
    </row>
    <row r="22" ht="16" customHeight="1" spans="1:1" x14ac:dyDescent="0.25">
      <c r="A22" s="13" t="s">
        <v>24</v>
      </c>
    </row>
  </sheetData>
  <sheetProtection sheet="1" formatCells="0" formatColumns="0" formatRows="0" insertColumns="0" insertRows="0" deleteColumns="0" deleteRows="0" sort="0" autoFilter="0"/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Métré</vt:lpstr>
      <vt:lpstr>Matériaux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2026-06-16T13:37:39Z</dcterms:created>
  <dcterms:modified xsi:type="dcterms:W3CDTF">2026-06-16T13:37:39Z</dcterms:modified>
</cp:coreProperties>
</file>