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ning" state="visible" r:id="rId4"/>
    <sheet sheetId="2" name="Récap" state="visible" r:id="rId5"/>
  </sheets>
  <calcPr calcId="171027"/>
</workbook>
</file>

<file path=xl/sharedStrings.xml><?xml version="1.0" encoding="utf-8"?>
<sst xmlns="http://schemas.openxmlformats.org/spreadsheetml/2006/main" count="131" uniqueCount="42">
  <si>
    <t>Planning des bénévoles</t>
  </si>
  <si>
    <t>Saisis ✓ si disponible et ✗ si absent dans la grille, puis ajuste la durée d’un créneau dans la cellule jaune. Les totaux de présences et d’heures se calculent automatiquement.</t>
  </si>
  <si>
    <t>Durée par créneau (h) :</t>
  </si>
  <si>
    <t>Date</t>
  </si>
  <si>
    <t>Créneau</t>
  </si>
  <si>
    <t>Mission</t>
  </si>
  <si>
    <t>Marie D.</t>
  </si>
  <si>
    <t>Jean P.</t>
  </si>
  <si>
    <t>Sophie L.</t>
  </si>
  <si>
    <t>Pierre M.</t>
  </si>
  <si>
    <t>Claire B.</t>
  </si>
  <si>
    <t>Antoine R.</t>
  </si>
  <si>
    <t>Lucie F.</t>
  </si>
  <si>
    <t>Marc T.</t>
  </si>
  <si>
    <t>Julie V.</t>
  </si>
  <si>
    <t>Sylvain C.</t>
  </si>
  <si>
    <t>9h-12h</t>
  </si>
  <si>
    <t>Accueil des participants</t>
  </si>
  <si>
    <t>✓</t>
  </si>
  <si>
    <t>✗</t>
  </si>
  <si>
    <t>14h-18h</t>
  </si>
  <si>
    <t>Animation atelier jeunes</t>
  </si>
  <si>
    <t>Tenue de la buvette</t>
  </si>
  <si>
    <t>Gestion du matériel</t>
  </si>
  <si>
    <t>10h-13h</t>
  </si>
  <si>
    <t>Tournoi inter-clubs</t>
  </si>
  <si>
    <t>Nettoyage et rangement</t>
  </si>
  <si>
    <t>9h-17h</t>
  </si>
  <si>
    <t>Journée portes ouvertes</t>
  </si>
  <si>
    <t>18h-21h</t>
  </si>
  <si>
    <t>Réunion AG préparatoire</t>
  </si>
  <si>
    <t>Présences totales (✓)</t>
  </si>
  <si>
    <t>Heures estimées (× durée C3)</t>
  </si>
  <si>
    <t>Modèle gratuit créé par Le Dojo Club</t>
  </si>
  <si>
    <t>Tous nos modèles Excel à télécharger sur ledojo.club/modeles-excel</t>
  </si>
  <si>
    <t>Récapitulatif par bénévole</t>
  </si>
  <si>
    <t>Données issues de la feuille Planning — rien à saisir ici.</t>
  </si>
  <si>
    <t>Bénévole</t>
  </si>
  <si>
    <t>Présences (✓)</t>
  </si>
  <si>
    <t>Heures estimées</t>
  </si>
  <si>
    <t>Total</t>
  </si>
  <si>
    <t>Cette feuille est protégée sans mot de passe pour préserver les formules. Pour la déverrouiller, va dans Révision puis « Ôter la protection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</si>
</sst>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 &quot;h&quot;"/>
  </numFmts>
  <fonts count="13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color rgb="FF0F172A"/>
      <sz val="10"/>
    </font>
    <font>
      <b/>
      <color rgb="FF0F172A"/>
      <sz val="10"/>
    </font>
    <font>
      <b/>
      <color rgb="FFFFFFFF"/>
      <sz val="10"/>
    </font>
    <font>
      <b/>
      <color rgb="FFFFFFFF"/>
      <sz val="9"/>
    </font>
    <font>
      <b/>
      <color rgb="FF047857"/>
      <sz val="10"/>
    </font>
    <font>
      <i/>
      <color rgb="FF64748B"/>
      <sz val="9"/>
    </font>
    <font>
      <u/>
      <color rgb="FF64748B"/>
      <sz val="9"/>
    </font>
    <font>
      <b/>
      <color rgb="FF0F172A"/>
      <sz val="16"/>
    </font>
    <font>
      <b/>
      <color rgb="FF047857"/>
      <sz val="11"/>
    </font>
    <font>
      <i/>
      <color rgb="FF94A3B8"/>
      <sz val="8"/>
    </font>
  </fonts>
  <fills count="7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059669"/>
      </patternFill>
    </fill>
    <fill>
      <patternFill patternType="solid">
        <fgColor rgb="FFD1FAE5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right" vertical="center"/>
    </xf>
    <xf numFmtId="165" fontId="4" fillId="6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/>
    <xf numFmtId="165" fontId="3" fillId="0" borderId="2" xfId="0" applyNumberFormat="1" applyFont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center" vertical="center"/>
    </xf>
    <xf numFmtId="165" fontId="11" fillId="5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b/>
        <color rgb="FF047857"/>
      </font>
      <fill>
        <patternFill patternType="solid">
          <bgColor rgb="FFD1FAE5"/>
        </patternFill>
      </fill>
    </dxf>
    <dxf>
      <font>
        <color rgb="FFB91C1C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1" customWidth="1"/>
    <col min="3" max="3" width="28" customWidth="1"/>
    <col min="4" max="13" width="11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" customHeight="1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0" customHeight="1" spans="1:3" x14ac:dyDescent="0.25">
      <c r="A3" s="3" t="s">
        <v>2</v>
      </c>
      <c r="B3" s="3"/>
      <c r="C3" s="4">
        <v>3</v>
      </c>
    </row>
    <row r="5" ht="24" customHeight="1" spans="1:13" x14ac:dyDescent="0.25">
      <c r="A5" s="5" t="s">
        <v>3</v>
      </c>
      <c r="B5" s="5" t="s">
        <v>4</v>
      </c>
      <c r="C5" s="5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</row>
    <row r="6" ht="18" customHeight="1" spans="1:13" x14ac:dyDescent="0.25">
      <c r="A6" s="7">
        <v>46298</v>
      </c>
      <c r="B6" s="8" t="s">
        <v>16</v>
      </c>
      <c r="C6" s="8" t="s">
        <v>17</v>
      </c>
      <c r="D6" s="9" t="s">
        <v>18</v>
      </c>
      <c r="E6" s="9" t="s">
        <v>18</v>
      </c>
      <c r="F6" s="9" t="s">
        <v>18</v>
      </c>
      <c r="G6" s="9" t="s">
        <v>19</v>
      </c>
      <c r="H6" s="9" t="s">
        <v>18</v>
      </c>
      <c r="I6" s="9"/>
      <c r="J6" s="9" t="s">
        <v>18</v>
      </c>
      <c r="K6" s="9" t="s">
        <v>19</v>
      </c>
      <c r="L6" s="9" t="s">
        <v>18</v>
      </c>
      <c r="M6" s="9" t="s">
        <v>18</v>
      </c>
    </row>
    <row r="7" ht="18" customHeight="1" spans="1:13" x14ac:dyDescent="0.25">
      <c r="A7" s="7">
        <v>46298</v>
      </c>
      <c r="B7" s="8" t="s">
        <v>20</v>
      </c>
      <c r="C7" s="8" t="s">
        <v>21</v>
      </c>
      <c r="D7" s="9" t="s">
        <v>19</v>
      </c>
      <c r="E7" s="9" t="s">
        <v>18</v>
      </c>
      <c r="F7" s="9" t="s">
        <v>18</v>
      </c>
      <c r="G7" s="9" t="s">
        <v>18</v>
      </c>
      <c r="H7" s="9" t="s">
        <v>19</v>
      </c>
      <c r="I7" s="9" t="s">
        <v>18</v>
      </c>
      <c r="J7" s="9"/>
      <c r="K7" s="9" t="s">
        <v>18</v>
      </c>
      <c r="L7" s="9" t="s">
        <v>18</v>
      </c>
      <c r="M7" s="9" t="s">
        <v>19</v>
      </c>
    </row>
    <row r="8" ht="18" customHeight="1" spans="1:13" x14ac:dyDescent="0.25">
      <c r="A8" s="7">
        <v>46305</v>
      </c>
      <c r="B8" s="8" t="s">
        <v>16</v>
      </c>
      <c r="C8" s="8" t="s">
        <v>22</v>
      </c>
      <c r="D8" s="9" t="s">
        <v>18</v>
      </c>
      <c r="E8" s="9" t="s">
        <v>19</v>
      </c>
      <c r="F8" s="9"/>
      <c r="G8" s="9" t="s">
        <v>18</v>
      </c>
      <c r="H8" s="9" t="s">
        <v>18</v>
      </c>
      <c r="I8" s="9" t="s">
        <v>18</v>
      </c>
      <c r="J8" s="9" t="s">
        <v>18</v>
      </c>
      <c r="K8" s="9" t="s">
        <v>19</v>
      </c>
      <c r="L8" s="9"/>
      <c r="M8" s="9" t="s">
        <v>18</v>
      </c>
    </row>
    <row r="9" ht="18" customHeight="1" spans="1:13" x14ac:dyDescent="0.25">
      <c r="A9" s="7">
        <v>46305</v>
      </c>
      <c r="B9" s="8" t="s">
        <v>20</v>
      </c>
      <c r="C9" s="8" t="s">
        <v>23</v>
      </c>
      <c r="D9" s="9" t="s">
        <v>18</v>
      </c>
      <c r="E9" s="9" t="s">
        <v>18</v>
      </c>
      <c r="F9" s="9" t="s">
        <v>19</v>
      </c>
      <c r="G9" s="9" t="s">
        <v>19</v>
      </c>
      <c r="H9" s="9" t="s">
        <v>18</v>
      </c>
      <c r="I9" s="9" t="s">
        <v>18</v>
      </c>
      <c r="J9" s="9" t="s">
        <v>18</v>
      </c>
      <c r="K9" s="9" t="s">
        <v>18</v>
      </c>
      <c r="L9" s="9" t="s">
        <v>19</v>
      </c>
      <c r="M9" s="9" t="s">
        <v>18</v>
      </c>
    </row>
    <row r="10" ht="18" customHeight="1" spans="1:13" x14ac:dyDescent="0.25">
      <c r="A10" s="7">
        <v>46312</v>
      </c>
      <c r="B10" s="8" t="s">
        <v>24</v>
      </c>
      <c r="C10" s="8" t="s">
        <v>25</v>
      </c>
      <c r="D10" s="9" t="s">
        <v>19</v>
      </c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19</v>
      </c>
      <c r="J10" s="9" t="s">
        <v>18</v>
      </c>
      <c r="K10" s="9" t="s">
        <v>18</v>
      </c>
      <c r="L10" s="9" t="s">
        <v>18</v>
      </c>
      <c r="M10" s="9" t="s">
        <v>19</v>
      </c>
    </row>
    <row r="11" ht="18" customHeight="1" spans="1:13" x14ac:dyDescent="0.25">
      <c r="A11" s="7">
        <v>46312</v>
      </c>
      <c r="B11" s="8" t="s">
        <v>20</v>
      </c>
      <c r="C11" s="8" t="s">
        <v>26</v>
      </c>
      <c r="D11" s="9" t="s">
        <v>18</v>
      </c>
      <c r="E11" s="9" t="s">
        <v>18</v>
      </c>
      <c r="F11" s="9" t="s">
        <v>19</v>
      </c>
      <c r="G11" s="9" t="s">
        <v>18</v>
      </c>
      <c r="H11" s="9" t="s">
        <v>19</v>
      </c>
      <c r="I11" s="9" t="s">
        <v>18</v>
      </c>
      <c r="J11" s="9" t="s">
        <v>18</v>
      </c>
      <c r="K11" s="9" t="s">
        <v>18</v>
      </c>
      <c r="L11" s="9" t="s">
        <v>18</v>
      </c>
      <c r="M11" s="9" t="s">
        <v>18</v>
      </c>
    </row>
    <row r="12" ht="18" customHeight="1" spans="1:13" x14ac:dyDescent="0.25">
      <c r="A12" s="7">
        <v>46319</v>
      </c>
      <c r="B12" s="8" t="s">
        <v>27</v>
      </c>
      <c r="C12" s="8" t="s">
        <v>28</v>
      </c>
      <c r="D12" s="9" t="s">
        <v>18</v>
      </c>
      <c r="E12" s="9" t="s">
        <v>19</v>
      </c>
      <c r="F12" s="9" t="s">
        <v>18</v>
      </c>
      <c r="G12" s="9" t="s">
        <v>18</v>
      </c>
      <c r="H12" s="9" t="s">
        <v>18</v>
      </c>
      <c r="I12" s="9" t="s">
        <v>18</v>
      </c>
      <c r="J12" s="9" t="s">
        <v>19</v>
      </c>
      <c r="K12" s="9" t="s">
        <v>18</v>
      </c>
      <c r="L12" s="9" t="s">
        <v>18</v>
      </c>
      <c r="M12" s="9" t="s">
        <v>18</v>
      </c>
    </row>
    <row r="13" ht="18" customHeight="1" spans="1:13" x14ac:dyDescent="0.25">
      <c r="A13" s="7">
        <v>46333</v>
      </c>
      <c r="B13" s="8" t="s">
        <v>29</v>
      </c>
      <c r="C13" s="8" t="s">
        <v>30</v>
      </c>
      <c r="D13" s="9" t="s">
        <v>18</v>
      </c>
      <c r="E13" s="9" t="s">
        <v>18</v>
      </c>
      <c r="F13" s="9" t="s">
        <v>18</v>
      </c>
      <c r="G13" s="9" t="s">
        <v>18</v>
      </c>
      <c r="H13" s="9" t="s">
        <v>18</v>
      </c>
      <c r="I13" s="9" t="s">
        <v>18</v>
      </c>
      <c r="J13" s="9" t="s">
        <v>18</v>
      </c>
      <c r="K13" s="9" t="s">
        <v>18</v>
      </c>
      <c r="L13" s="9" t="s">
        <v>18</v>
      </c>
      <c r="M13" s="9" t="s">
        <v>18</v>
      </c>
    </row>
    <row r="14" ht="18" customHeight="1" spans="1:13" x14ac:dyDescent="0.25">
      <c r="A14" s="7"/>
      <c r="B14" s="8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ht="18" customHeight="1" spans="1:13" x14ac:dyDescent="0.25">
      <c r="A15" s="7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ht="18" customHeight="1" spans="1:13" x14ac:dyDescent="0.25">
      <c r="A16" s="7"/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ht="18" customHeight="1" spans="1:13" x14ac:dyDescent="0.25">
      <c r="A17" s="7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ht="18" customHeight="1" spans="1:13" x14ac:dyDescent="0.25">
      <c r="A18" s="7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ht="18" customHeight="1" spans="1:13" x14ac:dyDescent="0.25">
      <c r="A19" s="7"/>
      <c r="B19" s="8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ht="18" customHeight="1" spans="1:13" x14ac:dyDescent="0.25">
      <c r="A20" s="7"/>
      <c r="B20" s="8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ht="18" customHeight="1" spans="1:13" x14ac:dyDescent="0.25">
      <c r="A21" s="7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ht="18" customHeight="1" spans="1:13" x14ac:dyDescent="0.25">
      <c r="A22" s="7"/>
      <c r="B22" s="8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ht="18" customHeight="1" spans="1:13" x14ac:dyDescent="0.25">
      <c r="A23" s="7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ht="18" customHeight="1" spans="1:13" x14ac:dyDescent="0.25">
      <c r="A24" s="7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ht="18" customHeight="1" spans="1:13" x14ac:dyDescent="0.25">
      <c r="A25" s="7"/>
      <c r="B25" s="8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ht="20" customHeight="1" spans="1:13" x14ac:dyDescent="0.25">
      <c r="A26" s="10" t="s">
        <v>31</v>
      </c>
      <c r="B26" s="10"/>
      <c r="C26" s="10"/>
      <c r="D26" s="11">
        <f>COUNTIF(D6:D25,"✓")</f>
        <v>6</v>
      </c>
      <c r="E26" s="11">
        <f>COUNTIF(E6:E25,"✓")</f>
        <v>6</v>
      </c>
      <c r="F26" s="11">
        <f>COUNTIF(F6:F25,"✓")</f>
        <v>5</v>
      </c>
      <c r="G26" s="11">
        <f>COUNTIF(G6:G25,"✓")</f>
        <v>6</v>
      </c>
      <c r="H26" s="11">
        <f>COUNTIF(H6:H25,"✓")</f>
        <v>6</v>
      </c>
      <c r="I26" s="11">
        <f>COUNTIF(I6:I25,"✓")</f>
        <v>6</v>
      </c>
      <c r="J26" s="11">
        <f>COUNTIF(J6:J25,"✓")</f>
        <v>6</v>
      </c>
      <c r="K26" s="11">
        <f>COUNTIF(K6:K25,"✓")</f>
        <v>6</v>
      </c>
      <c r="L26" s="11">
        <f>COUNTIF(L6:L25,"✓")</f>
        <v>6</v>
      </c>
      <c r="M26" s="11">
        <f>COUNTIF(M6:M25,"✓")</f>
        <v>6</v>
      </c>
    </row>
    <row r="27" ht="20" customHeight="1" spans="1:13" x14ac:dyDescent="0.25">
      <c r="A27" s="12" t="s">
        <v>32</v>
      </c>
      <c r="B27" s="12"/>
      <c r="C27" s="12"/>
      <c r="D27" s="13">
        <f>D26*$C$3</f>
        <v>18</v>
      </c>
      <c r="E27" s="13">
        <f>E26*$C$3</f>
        <v>18</v>
      </c>
      <c r="F27" s="13">
        <f>F26*$C$3</f>
        <v>15</v>
      </c>
      <c r="G27" s="13">
        <f>G26*$C$3</f>
        <v>18</v>
      </c>
      <c r="H27" s="13">
        <f>H26*$C$3</f>
        <v>18</v>
      </c>
      <c r="I27" s="13">
        <f>I26*$C$3</f>
        <v>18</v>
      </c>
      <c r="J27" s="13">
        <f>J26*$C$3</f>
        <v>18</v>
      </c>
      <c r="K27" s="13">
        <f>K26*$C$3</f>
        <v>18</v>
      </c>
      <c r="L27" s="13">
        <f>L26*$C$3</f>
        <v>18</v>
      </c>
      <c r="M27" s="13">
        <f>M26*$C$3</f>
        <v>18</v>
      </c>
    </row>
    <row r="31" ht="16" customHeight="1" spans="1:1" x14ac:dyDescent="0.25">
      <c r="A31" s="14" t="s">
        <v>33</v>
      </c>
    </row>
    <row r="32" ht="16" customHeight="1" spans="1:1" x14ac:dyDescent="0.25">
      <c r="A32" s="15" t="s">
        <v>34</v>
      </c>
    </row>
  </sheetData>
  <mergeCells count="5">
    <mergeCell ref="A1:M1"/>
    <mergeCell ref="A2:M2"/>
    <mergeCell ref="A3:B3"/>
    <mergeCell ref="A26:C26"/>
    <mergeCell ref="A27:C27"/>
  </mergeCells>
  <conditionalFormatting sqref="D6:M25">
    <cfRule type="cellIs" dxfId="0" priority="1" operator="equal">
      <formula>"✓"</formula>
    </cfRule>
    <cfRule type="cellIs" dxfId="1" priority="2" operator="equal">
      <formula>"✗"</formula>
    </cfRule>
  </conditionalFormatting>
  <hyperlinks>
    <hyperlink ref="A31" r:id="rId1"/>
    <hyperlink ref="A3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 showGridLines="0"/>
  </sheetViews>
  <sheetFormatPr defaultRowHeight="15" outlineLevelRow="0" outlineLevelCol="0" x14ac:dyDescent="55"/>
  <cols>
    <col min="1" max="1" width="18" customWidth="1"/>
    <col min="2" max="3" width="16" customWidth="1"/>
  </cols>
  <sheetData>
    <row r="1" ht="26" customHeight="1" spans="1:3" x14ac:dyDescent="0.25">
      <c r="A1" s="16" t="s">
        <v>35</v>
      </c>
      <c r="B1" s="16"/>
      <c r="C1" s="16"/>
    </row>
    <row r="2" ht="16" customHeight="1" spans="1:3" x14ac:dyDescent="0.25">
      <c r="A2" s="17" t="s">
        <v>36</v>
      </c>
      <c r="B2" s="17"/>
      <c r="C2" s="17"/>
    </row>
    <row r="4" ht="22" customHeight="1" spans="1:3" x14ac:dyDescent="0.25">
      <c r="A4" s="5" t="s">
        <v>37</v>
      </c>
      <c r="B4" s="5" t="s">
        <v>38</v>
      </c>
      <c r="C4" s="5" t="s">
        <v>39</v>
      </c>
    </row>
    <row r="5" ht="18" customHeight="1" spans="1:3" x14ac:dyDescent="0.25">
      <c r="A5" s="8" t="s">
        <v>6</v>
      </c>
      <c r="B5" s="9">
        <f>Planning!D26</f>
        <v>6</v>
      </c>
      <c r="C5" s="18">
        <f>Planning!D27</f>
        <v>18</v>
      </c>
    </row>
    <row r="6" ht="18" customHeight="1" spans="1:3" x14ac:dyDescent="0.25">
      <c r="A6" s="8" t="s">
        <v>7</v>
      </c>
      <c r="B6" s="9">
        <f>Planning!E26</f>
        <v>6</v>
      </c>
      <c r="C6" s="18">
        <f>Planning!E27</f>
        <v>18</v>
      </c>
    </row>
    <row r="7" ht="18" customHeight="1" spans="1:3" x14ac:dyDescent="0.25">
      <c r="A7" s="8" t="s">
        <v>8</v>
      </c>
      <c r="B7" s="9">
        <f>Planning!F26</f>
        <v>5</v>
      </c>
      <c r="C7" s="18">
        <f>Planning!F27</f>
        <v>15</v>
      </c>
    </row>
    <row r="8" ht="18" customHeight="1" spans="1:3" x14ac:dyDescent="0.25">
      <c r="A8" s="8" t="s">
        <v>9</v>
      </c>
      <c r="B8" s="9">
        <f>Planning!G26</f>
        <v>6</v>
      </c>
      <c r="C8" s="18">
        <f>Planning!G27</f>
        <v>18</v>
      </c>
    </row>
    <row r="9" ht="18" customHeight="1" spans="1:3" x14ac:dyDescent="0.25">
      <c r="A9" s="8" t="s">
        <v>10</v>
      </c>
      <c r="B9" s="9">
        <f>Planning!H26</f>
        <v>6</v>
      </c>
      <c r="C9" s="18">
        <f>Planning!H27</f>
        <v>18</v>
      </c>
    </row>
    <row r="10" ht="18" customHeight="1" spans="1:3" x14ac:dyDescent="0.25">
      <c r="A10" s="8" t="s">
        <v>11</v>
      </c>
      <c r="B10" s="9">
        <f>Planning!I26</f>
        <v>6</v>
      </c>
      <c r="C10" s="18">
        <f>Planning!I27</f>
        <v>18</v>
      </c>
    </row>
    <row r="11" ht="18" customHeight="1" spans="1:3" x14ac:dyDescent="0.25">
      <c r="A11" s="8" t="s">
        <v>12</v>
      </c>
      <c r="B11" s="9">
        <f>Planning!J26</f>
        <v>6</v>
      </c>
      <c r="C11" s="18">
        <f>Planning!J27</f>
        <v>18</v>
      </c>
    </row>
    <row r="12" ht="18" customHeight="1" spans="1:3" x14ac:dyDescent="0.25">
      <c r="A12" s="8" t="s">
        <v>13</v>
      </c>
      <c r="B12" s="9">
        <f>Planning!K26</f>
        <v>6</v>
      </c>
      <c r="C12" s="18">
        <f>Planning!K27</f>
        <v>18</v>
      </c>
    </row>
    <row r="13" ht="18" customHeight="1" spans="1:3" x14ac:dyDescent="0.25">
      <c r="A13" s="8" t="s">
        <v>14</v>
      </c>
      <c r="B13" s="9">
        <f>Planning!L26</f>
        <v>6</v>
      </c>
      <c r="C13" s="18">
        <f>Planning!L27</f>
        <v>18</v>
      </c>
    </row>
    <row r="14" ht="18" customHeight="1" spans="1:3" x14ac:dyDescent="0.25">
      <c r="A14" s="8" t="s">
        <v>15</v>
      </c>
      <c r="B14" s="9">
        <f>Planning!M26</f>
        <v>6</v>
      </c>
      <c r="C14" s="18">
        <f>Planning!M27</f>
        <v>18</v>
      </c>
    </row>
    <row r="15" ht="22" customHeight="1" spans="1:3" x14ac:dyDescent="0.25">
      <c r="A15" s="19" t="s">
        <v>40</v>
      </c>
      <c r="B15" s="20">
        <f>SUM(B5:B14)</f>
        <v>59</v>
      </c>
      <c r="C15" s="21">
        <f>SUM(C5:C14)</f>
        <v>177</v>
      </c>
    </row>
    <row r="17" ht="14" customHeight="1" spans="1:1" x14ac:dyDescent="0.25">
      <c r="A17" s="22" t="s">
        <v>41</v>
      </c>
    </row>
    <row r="21" ht="16" customHeight="1" spans="1:1" x14ac:dyDescent="0.25">
      <c r="A21" s="14" t="s">
        <v>33</v>
      </c>
    </row>
    <row r="22" ht="16" customHeight="1" spans="1:1" x14ac:dyDescent="0.25">
      <c r="A22" s="15" t="s">
        <v>34</v>
      </c>
    </row>
  </sheetData>
  <sheetProtection sheet="1" formatCells="0" formatColumns="0" formatRows="0" insertColumns="0" insertRows="0" deleteColumns="0" deleteRows="0" sort="0" autoFilter="0"/>
  <mergeCells count="2">
    <mergeCell ref="A1:C1"/>
    <mergeCell ref="A2:C2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Planning</vt:lpstr>
      <vt:lpstr>Récap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2026-06-16T13:47:46Z</dcterms:created>
  <dcterms:modified xsi:type="dcterms:W3CDTF">2026-06-16T13:47:46Z</dcterms:modified>
</cp:coreProperties>
</file>