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ning de révisions" state="visible" r:id="rId4"/>
  </sheets>
  <calcPr calcId="171027"/>
</workbook>
</file>

<file path=xl/sharedStrings.xml><?xml version="1.0" encoding="utf-8"?>
<sst xmlns="http://schemas.openxmlformats.org/spreadsheetml/2006/main" count="19" uniqueCount="19">
  <si>
    <t>Planning de révisions</t>
  </si>
  <si>
    <t>Saisis tes matières, dates d’examen et chapitres révisés · jours restants, avancement et priorité se calculent automatiquement · Modèle gratuit proposé par ledojo.club</t>
  </si>
  <si>
    <t>PROCHAIN EXAMEN</t>
  </si>
  <si>
    <t>AVANCEMENT GLOBAL</t>
  </si>
  <si>
    <t>Matière</t>
  </si>
  <si>
    <t>Date de l’examen</t>
  </si>
  <si>
    <t>Jours restants</t>
  </si>
  <si>
    <t>Chapitres à réviser</t>
  </si>
  <si>
    <t>Chapitres révisés</t>
  </si>
  <si>
    <t>Avancement</t>
  </si>
  <si>
    <t>Priorité</t>
  </si>
  <si>
    <t>Maths</t>
  </si>
  <si>
    <t>Histoire-Géo</t>
  </si>
  <si>
    <t>Anglais</t>
  </si>
  <si>
    <t>Physique-Chimie</t>
  </si>
  <si>
    <t>Français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</si>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</sst>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047857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164" fontId="4" fillId="2" borderId="0" xfId="0" applyNumberFormat="1" applyFont="1" applyFill="1" applyAlignment="1">
      <alignment horizontal="left" vertical="center"/>
    </xf>
    <xf numFmtId="9" fontId="4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Protection="1">
      <protection locked="0"/>
    </xf>
    <xf numFmtId="164" fontId="6" fillId="4" borderId="1" xfId="0" applyNumberFormat="1" applyFont="1" applyFill="1" applyBorder="1" applyProtection="1">
      <protection locked="0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b/>
        <color rgb="FFB91C1C"/>
      </font>
      <fill>
        <patternFill patternType="solid">
          <bgColor rgb="FFFEE2E2"/>
        </patternFill>
      </fill>
    </dxf>
    <dxf>
      <fill>
        <patternFill patternType="solid">
          <bgColor rgb="FFFFEDD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 showGridLines="0"/>
  </sheetViews>
  <sheetFormatPr defaultRowHeight="15" outlineLevelRow="0" outlineLevelCol="0" x14ac:dyDescent="55"/>
  <cols>
    <col min="1" max="1" width="20" customWidth="1"/>
    <col min="2" max="2" width="17" customWidth="1"/>
    <col min="3" max="3" width="14" customWidth="1"/>
    <col min="4" max="5" width="18" customWidth="1"/>
    <col min="6" max="6" width="13" customWidth="1"/>
    <col min="7" max="7" width="11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spans="1:5" x14ac:dyDescent="0.25">
      <c r="A4" s="3" t="s">
        <v>2</v>
      </c>
      <c r="B4" s="4"/>
      <c r="D4" s="3" t="s">
        <v>3</v>
      </c>
      <c r="E4" s="4"/>
    </row>
    <row r="5" ht="24" customHeight="1" spans="1:5" x14ac:dyDescent="0.25">
      <c r="A5" s="5">
        <f>IF(COUNT($B$8:$B$17)=0,"",MIN($B$8:$B$17))</f>
      </c>
      <c r="B5" s="4"/>
      <c r="D5" s="6">
        <f>IF(SUM($D$8:$D$17)=0,"",SUM($E$8:$E$17)/SUM($D$8:$D$17))</f>
      </c>
      <c r="E5" s="4"/>
    </row>
    <row r="7" ht="20" customHeight="1" spans="1:7" x14ac:dyDescent="0.25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</row>
    <row r="8" ht="18" customHeight="1" spans="1:7" x14ac:dyDescent="0.25">
      <c r="A8" s="8" t="s">
        <v>11</v>
      </c>
      <c r="B8" s="9">
        <v>46189</v>
      </c>
      <c r="C8" s="10">
        <f>B8-TODAY()</f>
      </c>
      <c r="D8" s="11">
        <v>12</v>
      </c>
      <c r="E8" s="11">
        <v>5</v>
      </c>
      <c r="F8" s="12">
        <f>E8/D8</f>
      </c>
      <c r="G8" s="13">
        <f>IF(AND(C8&lt;14,F8&lt;0.5),"Urgent","OK")</f>
      </c>
    </row>
    <row r="9" ht="18" customHeight="1" spans="1:7" x14ac:dyDescent="0.25">
      <c r="A9" s="14" t="s">
        <v>12</v>
      </c>
      <c r="B9" s="15">
        <v>46191</v>
      </c>
      <c r="C9" s="16">
        <f>B9-TODAY()</f>
      </c>
      <c r="D9" s="17">
        <v>10</v>
      </c>
      <c r="E9" s="17">
        <v>7</v>
      </c>
      <c r="F9" s="18">
        <f>E9/D9</f>
      </c>
      <c r="G9" s="19">
        <f>IF(AND(C9&lt;14,F9&lt;0.5),"Urgent","OK")</f>
      </c>
    </row>
    <row r="10" ht="18" customHeight="1" spans="1:7" x14ac:dyDescent="0.25">
      <c r="A10" s="8" t="s">
        <v>13</v>
      </c>
      <c r="B10" s="9">
        <v>46197</v>
      </c>
      <c r="C10" s="10">
        <f>B10-TODAY()</f>
      </c>
      <c r="D10" s="11">
        <v>8</v>
      </c>
      <c r="E10" s="11">
        <v>3</v>
      </c>
      <c r="F10" s="12">
        <f>E10/D10</f>
      </c>
      <c r="G10" s="13">
        <f>IF(AND(C10&lt;14,F10&lt;0.5),"Urgent","OK")</f>
      </c>
    </row>
    <row r="11" ht="18" customHeight="1" spans="1:7" x14ac:dyDescent="0.25">
      <c r="A11" s="14" t="s">
        <v>14</v>
      </c>
      <c r="B11" s="15">
        <v>46205</v>
      </c>
      <c r="C11" s="16">
        <f>B11-TODAY()</f>
      </c>
      <c r="D11" s="17">
        <v>14</v>
      </c>
      <c r="E11" s="17">
        <v>6</v>
      </c>
      <c r="F11" s="18">
        <f>E11/D11</f>
      </c>
      <c r="G11" s="19">
        <f>IF(AND(C11&lt;14,F11&lt;0.5),"Urgent","OK")</f>
      </c>
    </row>
    <row r="12" ht="18" customHeight="1" spans="1:7" x14ac:dyDescent="0.25">
      <c r="A12" s="8" t="s">
        <v>15</v>
      </c>
      <c r="B12" s="9">
        <v>46192</v>
      </c>
      <c r="C12" s="10">
        <f>B12-TODAY()</f>
      </c>
      <c r="D12" s="11">
        <v>9</v>
      </c>
      <c r="E12" s="11">
        <v>9</v>
      </c>
      <c r="F12" s="12">
        <f>E12/D12</f>
      </c>
      <c r="G12" s="13">
        <f>IF(AND(C12&lt;14,F12&lt;0.5),"Urgent","OK")</f>
      </c>
    </row>
    <row r="13" ht="18" customHeight="1" spans="1:7" x14ac:dyDescent="0.25">
      <c r="A13" s="14"/>
      <c r="B13" s="15"/>
      <c r="C13" s="16">
        <f>IF(B13="","",B13-TODAY())</f>
      </c>
      <c r="D13" s="17"/>
      <c r="E13" s="17"/>
      <c r="F13" s="18">
        <f>IF(OR(D13="",D13=0),"",E13/D13)</f>
      </c>
      <c r="G13" s="19">
        <f>IF(OR(B13="",D13="",D13=0),"",IF(AND(C13&lt;14,F13&lt;0.5),"Urgent","OK"))</f>
      </c>
    </row>
    <row r="14" ht="18" customHeight="1" spans="1:7" x14ac:dyDescent="0.25">
      <c r="A14" s="8"/>
      <c r="B14" s="9"/>
      <c r="C14" s="10">
        <f>IF(B14="","",B14-TODAY())</f>
      </c>
      <c r="D14" s="11"/>
      <c r="E14" s="11"/>
      <c r="F14" s="12">
        <f>IF(OR(D14="",D14=0),"",E14/D14)</f>
      </c>
      <c r="G14" s="13">
        <f>IF(OR(B14="",D14="",D14=0),"",IF(AND(C14&lt;14,F14&lt;0.5),"Urgent","OK"))</f>
      </c>
    </row>
    <row r="15" ht="18" customHeight="1" spans="1:7" x14ac:dyDescent="0.25">
      <c r="A15" s="14"/>
      <c r="B15" s="15"/>
      <c r="C15" s="16">
        <f>IF(B15="","",B15-TODAY())</f>
      </c>
      <c r="D15" s="17"/>
      <c r="E15" s="17"/>
      <c r="F15" s="18">
        <f>IF(OR(D15="",D15=0),"",E15/D15)</f>
      </c>
      <c r="G15" s="19">
        <f>IF(OR(B15="",D15="",D15=0),"",IF(AND(C15&lt;14,F15&lt;0.5),"Urgent","OK"))</f>
      </c>
    </row>
    <row r="16" ht="18" customHeight="1" spans="1:7" x14ac:dyDescent="0.25">
      <c r="A16" s="8"/>
      <c r="B16" s="9"/>
      <c r="C16" s="10">
        <f>IF(B16="","",B16-TODAY())</f>
      </c>
      <c r="D16" s="11"/>
      <c r="E16" s="11"/>
      <c r="F16" s="12">
        <f>IF(OR(D16="",D16=0),"",E16/D16)</f>
      </c>
      <c r="G16" s="13">
        <f>IF(OR(B16="",D16="",D16=0),"",IF(AND(C16&lt;14,F16&lt;0.5),"Urgent","OK"))</f>
      </c>
    </row>
    <row r="17" ht="18" customHeight="1" spans="1:7" x14ac:dyDescent="0.25">
      <c r="A17" s="14"/>
      <c r="B17" s="15"/>
      <c r="C17" s="16">
        <f>IF(B17="","",B17-TODAY())</f>
      </c>
      <c r="D17" s="17"/>
      <c r="E17" s="17"/>
      <c r="F17" s="18">
        <f>IF(OR(D17="",D17=0),"",E17/D17)</f>
      </c>
      <c r="G17" s="19">
        <f>IF(OR(B17="",D17="",D17=0),"",IF(AND(C17&lt;14,F17&lt;0.5),"Urgent","OK"))</f>
      </c>
    </row>
    <row r="19" ht="14" customHeight="1" spans="1:1" x14ac:dyDescent="0.25">
      <c r="A19" s="20" t="s">
        <v>16</v>
      </c>
    </row>
    <row r="21" ht="16" customHeight="1" spans="1:1" x14ac:dyDescent="0.25">
      <c r="A21" s="21" t="s">
        <v>17</v>
      </c>
    </row>
    <row r="22" ht="16" customHeight="1" spans="1:1" x14ac:dyDescent="0.25">
      <c r="A22" s="22" t="s">
        <v>18</v>
      </c>
    </row>
  </sheetData>
  <sheetProtection sheet="1" formatCells="0" formatColumns="0" formatRows="0" insertColumns="0" insertRows="0" deleteColumns="0" deleteRows="0" sort="0" autoFilter="0"/>
  <mergeCells count="2">
    <mergeCell ref="A1:G1"/>
    <mergeCell ref="A2:G2"/>
  </mergeCells>
  <conditionalFormatting sqref="C8:C17">
    <cfRule type="expression" dxfId="0" priority="1">
      <formula>AND($B8&lt;&gt;"",$C8&lt;7)</formula>
    </cfRule>
    <cfRule type="expression" dxfId="1" priority="2">
      <formula>AND($B8&lt;&gt;"",$C8&lt;21)</formula>
    </cfRule>
  </conditionalFormatting>
  <conditionalFormatting sqref="F8:F17">
    <cfRule type="dataBar" priority="3">
      <dataBar>
        <cfvo type="num" val="0"/>
        <cfvo type="num" val="1"/>
        <color rgb="FF059669"/>
      </dataBar>
      <extLst>
        <ext xmlns:x14="http://schemas.microsoft.com/office/spreadsheetml/2009/9/main" uri="{B025F937-C7B1-47D3-B67F-A62EFF666E3E}">
          <x14:id>{42F4B657-81BA-4479-B07D-9B515FF523A2}</x14:id>
        </ext>
      </extLst>
    </cfRule>
  </conditionalFormatting>
  <conditionalFormatting sqref="G8:G17">
    <cfRule type="cellIs" dxfId="2" priority="4" operator="equal">
      <formula>"Urgent"</formula>
    </cfRule>
  </conditionalFormatting>
  <hyperlinks>
    <hyperlink ref="A21" r:id="rId1"/>
    <hyperlink ref="A22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F4B657-81BA-4479-B07D-9B515FF523A2}">
            <x14:dataBar minLength="0" maxLength="100" gradient="0">
              <x14:cfvo type="num">
                <xm:f>0</xm:f>
              </x14:cfvo>
              <x14:cfvo type="num">
                <xm:f>1</xm:f>
              </x14:cfvo>
            </x14:dataBar>
          </x14:cfRule>
          <xm:sqref>F8:F17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de révisions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2026-06-11T11:30:55Z</dcterms:created>
  <dcterms:modified xsi:type="dcterms:W3CDTF">2026-06-11T11:30:55Z</dcterms:modified>
</cp:coreProperties>
</file>