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lanning travaux" state="visible" r:id="rId4"/>
  </sheets>
  <calcPr calcId="171027"/>
</workbook>
</file>

<file path=xl/sharedStrings.xml><?xml version="1.0" encoding="utf-8"?>
<sst xmlns="http://schemas.openxmlformats.org/spreadsheetml/2006/main" count="28" uniqueCount="24">
  <si>
    <t>Planning de travaux</t>
  </si>
  <si>
    <t>Remplis les dates et les budgets de chaque poste, la durée et l'écart se calculent automatiquement.</t>
  </si>
  <si>
    <t>Statut Terminé en vert, En cours en bleu, Bloqué en rouge. Écart en rouge = dépassement du budget, en vert = économie.</t>
  </si>
  <si>
    <t>Poste / Tâche</t>
  </si>
  <si>
    <t>Date début</t>
  </si>
  <si>
    <t>Date fin</t>
  </si>
  <si>
    <t>Durée</t>
  </si>
  <si>
    <t>Statut</t>
  </si>
  <si>
    <t>Budget prévu</t>
  </si>
  <si>
    <t>Budget réel</t>
  </si>
  <si>
    <t>Écart</t>
  </si>
  <si>
    <t>Démolition / dépose</t>
  </si>
  <si>
    <t>Terminé</t>
  </si>
  <si>
    <t>Plomberie</t>
  </si>
  <si>
    <t>Électricité</t>
  </si>
  <si>
    <t>Maçonnerie / carrelage</t>
  </si>
  <si>
    <t>En cours</t>
  </si>
  <si>
    <t>Peinture</t>
  </si>
  <si>
    <t>À faire</t>
  </si>
  <si>
    <t>Menuiserie</t>
  </si>
  <si>
    <t>Nettoyage final</t>
  </si>
  <si>
    <t>TOTAL</t>
  </si>
  <si>
    <t>Modèle gratuit créé par Le Dojo Club</t>
  </si>
  <si>
    <t>Tous nos modèles Excel à télécharger sur ledojo.club/modeles-excel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</si>
</sst>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/mm/yyyy"/>
    <numFmt numFmtId="165" formatCode="0 &quot;j&quot;"/>
    <numFmt numFmtId="166" formatCode="#,##0 &quot;€&quot;"/>
    <numFmt numFmtId="167" formatCode="#,##0 &quot;€&quot;;[Red]-#,##0 &quot;€&quot;"/>
  </numFmts>
  <fonts count="7" x14ac:knownFonts="1">
    <font>
      <color theme="1"/>
      <family val="2"/>
      <scheme val="minor"/>
      <sz val="11"/>
      <name val="Calibri"/>
    </font>
    <font>
      <b/>
      <color rgb="FF0F172A"/>
      <sz val="18"/>
    </font>
    <font>
      <color rgb="FF0F172A"/>
      <sz val="11"/>
    </font>
    <font>
      <i/>
      <color rgb="FF64748B"/>
      <sz val="9"/>
    </font>
    <font>
      <b/>
      <color rgb="FFFFFFFF"/>
      <sz val="10"/>
    </font>
    <font>
      <color rgb="FF0F172A"/>
      <sz val="10"/>
    </font>
    <font>
      <u/>
      <color rgb="FF64748B"/>
      <sz val="9"/>
    </font>
  </fonts>
  <fills count="3">
    <fill>
      <patternFill patternType="none"/>
    </fill>
    <fill>
      <patternFill patternType="gray125"/>
    </fill>
    <fill>
      <patternFill patternType="solid">
        <fgColor rgb="FF0F172A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6" fontId="5" fillId="0" borderId="1" xfId="0" applyNumberFormat="1" applyFont="1" applyBorder="1" applyAlignment="1">
      <alignment horizontal="right" vertical="center"/>
    </xf>
    <xf numFmtId="167" fontId="5" fillId="0" borderId="1" xfId="0" applyNumberFormat="1" applyFont="1" applyBorder="1" applyAlignment="1">
      <alignment horizontal="right" vertical="center"/>
    </xf>
    <xf numFmtId="0" fontId="0" fillId="2" borderId="1" xfId="0" applyFill="1" applyBorder="1"/>
    <xf numFmtId="166" fontId="4" fillId="2" borderId="1" xfId="0" applyNumberFormat="1" applyFont="1" applyFill="1" applyBorder="1" applyAlignment="1">
      <alignment horizontal="right" vertical="center"/>
    </xf>
    <xf numFmtId="167" fontId="4" fillId="2" borderId="1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</cellXfs>
  <cellStyles count="1">
    <cellStyle name="Normal" xfId="0" builtinId="0"/>
  </cellStyles>
  <dxfs count="5">
    <dxf>
      <font>
        <color rgb="047857"/>
      </font>
      <fill>
        <patternFill patternType="solid">
          <bgColor rgb="FFD1FAE5"/>
        </patternFill>
      </fill>
    </dxf>
    <dxf>
      <font>
        <color rgb="0369A1"/>
      </font>
      <fill>
        <patternFill patternType="solid">
          <bgColor rgb="FFE0F2FE"/>
        </patternFill>
      </fill>
    </dxf>
    <dxf>
      <font>
        <color rgb="DC2626"/>
      </font>
      <fill>
        <patternFill patternType="solid">
          <bgColor rgb="FFFEE2E2"/>
        </patternFill>
      </fill>
    </dxf>
    <dxf>
      <font>
        <b/>
        <color rgb="DC2626"/>
      </font>
      <fill>
        <patternFill patternType="solid">
          <bgColor rgb="FFFEE2E2"/>
        </patternFill>
      </fill>
    </dxf>
    <dxf>
      <font>
        <b/>
        <color rgb="047857"/>
      </font>
      <fill>
        <patternFill patternType="solid">
          <bgColor rgb="FFD1FAE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workbookViewId="0" showGridLines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3" width="13" customWidth="1"/>
    <col min="4" max="4" width="10" customWidth="1"/>
    <col min="5" max="5" width="12" customWidth="1"/>
    <col min="6" max="7" width="14" customWidth="1"/>
    <col min="8" max="8" width="13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18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16" customHeight="1" spans="1:8" x14ac:dyDescent="0.25">
      <c r="A3" s="3" t="s">
        <v>2</v>
      </c>
      <c r="B3" s="3"/>
      <c r="C3" s="3"/>
      <c r="D3" s="3"/>
      <c r="E3" s="3"/>
      <c r="F3" s="3"/>
      <c r="G3" s="3"/>
      <c r="H3" s="3"/>
    </row>
    <row r="5" ht="22" customHeight="1" spans="1:8" x14ac:dyDescent="0.25">
      <c r="A5" s="4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</row>
    <row r="6" ht="18" customHeight="1" spans="1:8" x14ac:dyDescent="0.25">
      <c r="A6" s="6" t="s">
        <v>11</v>
      </c>
      <c r="B6" s="7">
        <v>45901</v>
      </c>
      <c r="C6" s="7">
        <v>45905</v>
      </c>
      <c r="D6" s="8">
        <f>IF(AND(B6&lt;&gt;"",C6&lt;&gt;""),MAX(0,C6-B6)+1,"")</f>
      </c>
      <c r="E6" s="9" t="s">
        <v>12</v>
      </c>
      <c r="F6" s="10">
        <v>1200</v>
      </c>
      <c r="G6" s="10">
        <v>1150</v>
      </c>
      <c r="H6" s="11">
        <f>IF(AND(F6&lt;&gt;"",G6&lt;&gt;""),G6-F6,"")</f>
      </c>
    </row>
    <row r="7" ht="18" customHeight="1" spans="1:8" x14ac:dyDescent="0.25">
      <c r="A7" s="6" t="s">
        <v>13</v>
      </c>
      <c r="B7" s="7">
        <v>45908</v>
      </c>
      <c r="C7" s="7">
        <v>45919</v>
      </c>
      <c r="D7" s="8">
        <f>IF(AND(B7&lt;&gt;"",C7&lt;&gt;""),MAX(0,C7-B7)+1,"")</f>
      </c>
      <c r="E7" s="9" t="s">
        <v>12</v>
      </c>
      <c r="F7" s="10">
        <v>3800</v>
      </c>
      <c r="G7" s="10">
        <v>4050</v>
      </c>
      <c r="H7" s="11">
        <f>IF(AND(F7&lt;&gt;"",G7&lt;&gt;""),G7-F7,"")</f>
      </c>
    </row>
    <row r="8" ht="18" customHeight="1" spans="1:8" x14ac:dyDescent="0.25">
      <c r="A8" s="6" t="s">
        <v>14</v>
      </c>
      <c r="B8" s="7">
        <v>45922</v>
      </c>
      <c r="C8" s="7">
        <v>45933</v>
      </c>
      <c r="D8" s="8">
        <f>IF(AND(B8&lt;&gt;"",C8&lt;&gt;""),MAX(0,C8-B8)+1,"")</f>
      </c>
      <c r="E8" s="9" t="s">
        <v>12</v>
      </c>
      <c r="F8" s="10">
        <v>4200</v>
      </c>
      <c r="G8" s="10">
        <v>4200</v>
      </c>
      <c r="H8" s="11">
        <f>IF(AND(F8&lt;&gt;"",G8&lt;&gt;""),G8-F8,"")</f>
      </c>
    </row>
    <row r="9" ht="18" customHeight="1" spans="1:8" x14ac:dyDescent="0.25">
      <c r="A9" s="6" t="s">
        <v>15</v>
      </c>
      <c r="B9" s="7">
        <v>45936</v>
      </c>
      <c r="C9" s="7">
        <v>45954</v>
      </c>
      <c r="D9" s="8">
        <f>IF(AND(B9&lt;&gt;"",C9&lt;&gt;""),MAX(0,C9-B9)+1,"")</f>
      </c>
      <c r="E9" s="9" t="s">
        <v>16</v>
      </c>
      <c r="F9" s="10">
        <v>6500</v>
      </c>
      <c r="G9" s="10">
        <v>6000</v>
      </c>
      <c r="H9" s="11">
        <f>IF(AND(F9&lt;&gt;"",G9&lt;&gt;""),G9-F9,"")</f>
      </c>
    </row>
    <row r="10" ht="18" customHeight="1" spans="1:8" x14ac:dyDescent="0.25">
      <c r="A10" s="6" t="s">
        <v>17</v>
      </c>
      <c r="B10" s="7">
        <v>45957</v>
      </c>
      <c r="C10" s="7">
        <v>45968</v>
      </c>
      <c r="D10" s="8">
        <f>IF(AND(B10&lt;&gt;"",C10&lt;&gt;""),MAX(0,C10-B10)+1,"")</f>
      </c>
      <c r="E10" s="9" t="s">
        <v>18</v>
      </c>
      <c r="F10" s="10">
        <v>2800</v>
      </c>
      <c r="G10" s="10"/>
      <c r="H10" s="11">
        <f>IF(AND(F10&lt;&gt;"",G10&lt;&gt;""),G10-F10,"")</f>
      </c>
    </row>
    <row r="11" ht="18" customHeight="1" spans="1:8" x14ac:dyDescent="0.25">
      <c r="A11" s="6" t="s">
        <v>19</v>
      </c>
      <c r="B11" s="7">
        <v>45971</v>
      </c>
      <c r="C11" s="7">
        <v>45982</v>
      </c>
      <c r="D11" s="8">
        <f>IF(AND(B11&lt;&gt;"",C11&lt;&gt;""),MAX(0,C11-B11)+1,"")</f>
      </c>
      <c r="E11" s="9" t="s">
        <v>18</v>
      </c>
      <c r="F11" s="10">
        <v>3500</v>
      </c>
      <c r="G11" s="10"/>
      <c r="H11" s="11">
        <f>IF(AND(F11&lt;&gt;"",G11&lt;&gt;""),G11-F11,"")</f>
      </c>
    </row>
    <row r="12" ht="18" customHeight="1" spans="1:8" x14ac:dyDescent="0.25">
      <c r="A12" s="6" t="s">
        <v>20</v>
      </c>
      <c r="B12" s="7">
        <v>45985</v>
      </c>
      <c r="C12" s="7">
        <v>45986</v>
      </c>
      <c r="D12" s="8">
        <f>IF(AND(B12&lt;&gt;"",C12&lt;&gt;""),MAX(0,C12-B12)+1,"")</f>
      </c>
      <c r="E12" s="9" t="s">
        <v>18</v>
      </c>
      <c r="F12" s="10">
        <v>400</v>
      </c>
      <c r="G12" s="10"/>
      <c r="H12" s="11">
        <f>IF(AND(F12&lt;&gt;"",G12&lt;&gt;""),G12-F12,"")</f>
      </c>
    </row>
    <row r="13" ht="18" customHeight="1" spans="1:8" x14ac:dyDescent="0.25">
      <c r="A13" s="6"/>
      <c r="B13" s="7"/>
      <c r="C13" s="7"/>
      <c r="D13" s="8">
        <f>IF(AND(B13&lt;&gt;"",C13&lt;&gt;""),MAX(0,C13-B13)+1,"")</f>
      </c>
      <c r="E13" s="9"/>
      <c r="F13" s="10"/>
      <c r="G13" s="10"/>
      <c r="H13" s="11">
        <f>IF(AND(F13&lt;&gt;"",G13&lt;&gt;""),G13-F13,"")</f>
      </c>
    </row>
    <row r="14" ht="18" customHeight="1" spans="1:8" x14ac:dyDescent="0.25">
      <c r="A14" s="6"/>
      <c r="B14" s="7"/>
      <c r="C14" s="7"/>
      <c r="D14" s="8">
        <f>IF(AND(B14&lt;&gt;"",C14&lt;&gt;""),MAX(0,C14-B14)+1,"")</f>
      </c>
      <c r="E14" s="9"/>
      <c r="F14" s="10"/>
      <c r="G14" s="10"/>
      <c r="H14" s="11">
        <f>IF(AND(F14&lt;&gt;"",G14&lt;&gt;""),G14-F14,"")</f>
      </c>
    </row>
    <row r="15" ht="18" customHeight="1" spans="1:8" x14ac:dyDescent="0.25">
      <c r="A15" s="6"/>
      <c r="B15" s="7"/>
      <c r="C15" s="7"/>
      <c r="D15" s="8">
        <f>IF(AND(B15&lt;&gt;"",C15&lt;&gt;""),MAX(0,C15-B15)+1,"")</f>
      </c>
      <c r="E15" s="9"/>
      <c r="F15" s="10"/>
      <c r="G15" s="10"/>
      <c r="H15" s="11">
        <f>IF(AND(F15&lt;&gt;"",G15&lt;&gt;""),G15-F15,"")</f>
      </c>
    </row>
    <row r="16" ht="18" customHeight="1" spans="1:8" x14ac:dyDescent="0.25">
      <c r="A16" s="6"/>
      <c r="B16" s="7"/>
      <c r="C16" s="7"/>
      <c r="D16" s="8">
        <f>IF(AND(B16&lt;&gt;"",C16&lt;&gt;""),MAX(0,C16-B16)+1,"")</f>
      </c>
      <c r="E16" s="9"/>
      <c r="F16" s="10"/>
      <c r="G16" s="10"/>
      <c r="H16" s="11">
        <f>IF(AND(F16&lt;&gt;"",G16&lt;&gt;""),G16-F16,"")</f>
      </c>
    </row>
    <row r="17" ht="18" customHeight="1" spans="1:8" x14ac:dyDescent="0.25">
      <c r="A17" s="6"/>
      <c r="B17" s="7"/>
      <c r="C17" s="7"/>
      <c r="D17" s="8">
        <f>IF(AND(B17&lt;&gt;"",C17&lt;&gt;""),MAX(0,C17-B17)+1,"")</f>
      </c>
      <c r="E17" s="9"/>
      <c r="F17" s="10"/>
      <c r="G17" s="10"/>
      <c r="H17" s="11">
        <f>IF(AND(F17&lt;&gt;"",G17&lt;&gt;""),G17-F17,"")</f>
      </c>
    </row>
    <row r="18" ht="18" customHeight="1" spans="1:8" x14ac:dyDescent="0.25">
      <c r="A18" s="6"/>
      <c r="B18" s="7"/>
      <c r="C18" s="7"/>
      <c r="D18" s="8">
        <f>IF(AND(B18&lt;&gt;"",C18&lt;&gt;""),MAX(0,C18-B18)+1,"")</f>
      </c>
      <c r="E18" s="9"/>
      <c r="F18" s="10"/>
      <c r="G18" s="10"/>
      <c r="H18" s="11">
        <f>IF(AND(F18&lt;&gt;"",G18&lt;&gt;""),G18-F18,"")</f>
      </c>
    </row>
    <row r="19" ht="18" customHeight="1" spans="1:8" x14ac:dyDescent="0.25">
      <c r="A19" s="6"/>
      <c r="B19" s="7"/>
      <c r="C19" s="7"/>
      <c r="D19" s="8">
        <f>IF(AND(B19&lt;&gt;"",C19&lt;&gt;""),MAX(0,C19-B19)+1,"")</f>
      </c>
      <c r="E19" s="9"/>
      <c r="F19" s="10"/>
      <c r="G19" s="10"/>
      <c r="H19" s="11">
        <f>IF(AND(F19&lt;&gt;"",G19&lt;&gt;""),G19-F19,"")</f>
      </c>
    </row>
    <row r="20" ht="18" customHeight="1" spans="1:8" x14ac:dyDescent="0.25">
      <c r="A20" s="6"/>
      <c r="B20" s="7"/>
      <c r="C20" s="7"/>
      <c r="D20" s="8">
        <f>IF(AND(B20&lt;&gt;"",C20&lt;&gt;""),MAX(0,C20-B20)+1,"")</f>
      </c>
      <c r="E20" s="9"/>
      <c r="F20" s="10"/>
      <c r="G20" s="10"/>
      <c r="H20" s="11">
        <f>IF(AND(F20&lt;&gt;"",G20&lt;&gt;""),G20-F20,"")</f>
      </c>
    </row>
    <row r="21" ht="18" customHeight="1" spans="1:8" x14ac:dyDescent="0.25">
      <c r="A21" s="6"/>
      <c r="B21" s="7"/>
      <c r="C21" s="7"/>
      <c r="D21" s="8">
        <f>IF(AND(B21&lt;&gt;"",C21&lt;&gt;""),MAX(0,C21-B21)+1,"")</f>
      </c>
      <c r="E21" s="9"/>
      <c r="F21" s="10"/>
      <c r="G21" s="10"/>
      <c r="H21" s="11">
        <f>IF(AND(F21&lt;&gt;"",G21&lt;&gt;""),G21-F21,"")</f>
      </c>
    </row>
    <row r="22" ht="18" customHeight="1" spans="1:8" x14ac:dyDescent="0.25">
      <c r="A22" s="6"/>
      <c r="B22" s="7"/>
      <c r="C22" s="7"/>
      <c r="D22" s="8">
        <f>IF(AND(B22&lt;&gt;"",C22&lt;&gt;""),MAX(0,C22-B22)+1,"")</f>
      </c>
      <c r="E22" s="9"/>
      <c r="F22" s="10"/>
      <c r="G22" s="10"/>
      <c r="H22" s="11">
        <f>IF(AND(F22&lt;&gt;"",G22&lt;&gt;""),G22-F22,"")</f>
      </c>
    </row>
    <row r="23" ht="18" customHeight="1" spans="1:8" x14ac:dyDescent="0.25">
      <c r="A23" s="6"/>
      <c r="B23" s="7"/>
      <c r="C23" s="7"/>
      <c r="D23" s="8">
        <f>IF(AND(B23&lt;&gt;"",C23&lt;&gt;""),MAX(0,C23-B23)+1,"")</f>
      </c>
      <c r="E23" s="9"/>
      <c r="F23" s="10"/>
      <c r="G23" s="10"/>
      <c r="H23" s="11">
        <f>IF(AND(F23&lt;&gt;"",G23&lt;&gt;""),G23-F23,"")</f>
      </c>
    </row>
    <row r="24" ht="18" customHeight="1" spans="1:8" x14ac:dyDescent="0.25">
      <c r="A24" s="6"/>
      <c r="B24" s="7"/>
      <c r="C24" s="7"/>
      <c r="D24" s="8">
        <f>IF(AND(B24&lt;&gt;"",C24&lt;&gt;""),MAX(0,C24-B24)+1,"")</f>
      </c>
      <c r="E24" s="9"/>
      <c r="F24" s="10"/>
      <c r="G24" s="10"/>
      <c r="H24" s="11">
        <f>IF(AND(F24&lt;&gt;"",G24&lt;&gt;""),G24-F24,"")</f>
      </c>
    </row>
    <row r="25" ht="18" customHeight="1" spans="1:8" x14ac:dyDescent="0.25">
      <c r="A25" s="6"/>
      <c r="B25" s="7"/>
      <c r="C25" s="7"/>
      <c r="D25" s="8">
        <f>IF(AND(B25&lt;&gt;"",C25&lt;&gt;""),MAX(0,C25-B25)+1,"")</f>
      </c>
      <c r="E25" s="9"/>
      <c r="F25" s="10"/>
      <c r="G25" s="10"/>
      <c r="H25" s="11">
        <f>IF(AND(F25&lt;&gt;"",G25&lt;&gt;""),G25-F25,"")</f>
      </c>
    </row>
    <row r="26" ht="22" customHeight="1" spans="1:8" x14ac:dyDescent="0.25">
      <c r="A26" s="4" t="s">
        <v>21</v>
      </c>
      <c r="B26" s="12"/>
      <c r="C26" s="12"/>
      <c r="D26" s="12"/>
      <c r="E26" s="12"/>
      <c r="F26" s="13">
        <f>SUM(F6:F25)</f>
      </c>
      <c r="G26" s="13">
        <f>SUM(G6:G25)</f>
      </c>
      <c r="H26" s="14">
        <f>SUM(H6:H25)</f>
      </c>
    </row>
    <row r="30" ht="16" customHeight="1" spans="1:1" x14ac:dyDescent="0.25">
      <c r="A30" s="15" t="s">
        <v>22</v>
      </c>
    </row>
    <row r="31" ht="16" customHeight="1" spans="1:1" x14ac:dyDescent="0.25">
      <c r="A31" s="16" t="s">
        <v>23</v>
      </c>
    </row>
  </sheetData>
  <mergeCells count="3">
    <mergeCell ref="A1:H1"/>
    <mergeCell ref="A2:H2"/>
    <mergeCell ref="A3:H3"/>
  </mergeCells>
  <conditionalFormatting sqref="A6:H25">
    <cfRule type="expression" dxfId="0" priority="1">
      <formula>$E6="Terminé"</formula>
    </cfRule>
    <cfRule type="expression" dxfId="1" priority="2">
      <formula>$E6="En cours"</formula>
    </cfRule>
    <cfRule type="expression" dxfId="2" priority="3">
      <formula>$E6="Bloqué"</formula>
    </cfRule>
  </conditionalFormatting>
  <conditionalFormatting sqref="H6:H25">
    <cfRule type="expression" dxfId="3" priority="4">
      <formula>AND($F6&lt;&gt;"",$G6&lt;&gt;"",$H6&gt;0)</formula>
    </cfRule>
    <cfRule type="expression" dxfId="4" priority="5">
      <formula>AND($F6&lt;&gt;"",$G6&lt;&gt;"",$H6&lt;0)</formula>
    </cfRule>
  </conditionalFormatting>
  <dataValidations count="2">
    <dataValidation type="list" allowBlank="1" showErrorMessage="1" errorStyle="warning" errorTitle="Statut invalide" error="Choisis un statut dans la liste." sqref="E10:E25">
      <formula1>"À faire,En cours,Terminé,Bloqué"</formula1>
    </dataValidation>
    <dataValidation type="list" allowBlank="1" showErrorMessage="1" errorStyle="warning" errorTitle="Statut invalide" error="Choisis un statut dans la liste." sqref="E6:E25">
      <formula1>"À faire,En cours,Terminé,Bloqué"</formula1>
    </dataValidation>
  </dataValidations>
  <hyperlinks>
    <hyperlink ref="A30" r:id="rId1"/>
    <hyperlink ref="A3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Planning travaux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2026-06-16T13:47:17Z</dcterms:created>
  <dcterms:modified xsi:type="dcterms:W3CDTF">2026-06-16T13:47:17Z</dcterms:modified>
</cp:coreProperties>
</file>