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étro-planning" state="visible" r:id="rId4"/>
  </sheets>
  <calcPr calcId="171027"/>
</workbook>
</file>

<file path=xl/sharedStrings.xml><?xml version="1.0" encoding="utf-8"?>
<sst xmlns="http://schemas.openxmlformats.org/spreadsheetml/2006/main" count="167" uniqueCount="79">
  <si>
    <t>Rétro-planning de mariage</t>
  </si>
  <si>
    <t>Saisis la date du mariage dans la cellule jaune, les échéances se calculent automatiquement.</t>
  </si>
  <si>
    <t>Date du mariage</t>
  </si>
  <si>
    <t>← Modifie cette date</t>
  </si>
  <si>
    <t>Tâche</t>
  </si>
  <si>
    <t>Catégorie</t>
  </si>
  <si>
    <t>Échéance</t>
  </si>
  <si>
    <t>Responsable</t>
  </si>
  <si>
    <t>Statut</t>
  </si>
  <si>
    <t>Notes</t>
  </si>
  <si>
    <t>12 mois avant</t>
  </si>
  <si>
    <t>Définir le budget global et la répartition</t>
  </si>
  <si>
    <t>Budget</t>
  </si>
  <si>
    <t>Les deux</t>
  </si>
  <si>
    <t>À faire</t>
  </si>
  <si>
    <t>Fixer la date du mariage</t>
  </si>
  <si>
    <t>Général</t>
  </si>
  <si>
    <t>Établir la liste des invités (1ère version)</t>
  </si>
  <si>
    <t>Invitations</t>
  </si>
  <si>
    <t>Visiter et réserver le lieu de réception</t>
  </si>
  <si>
    <t>Lieu</t>
  </si>
  <si>
    <t>10 mois avant</t>
  </si>
  <si>
    <t>Choisir le traiteur et signer le bon de commande</t>
  </si>
  <si>
    <t>Traiteur</t>
  </si>
  <si>
    <t>Réserver le photographe</t>
  </si>
  <si>
    <t>Photographe</t>
  </si>
  <si>
    <t>Réserver le vidéaste (si souhaité)</t>
  </si>
  <si>
    <t>Réserver le groupe / DJ</t>
  </si>
  <si>
    <t>Animation</t>
  </si>
  <si>
    <t>9 mois avant</t>
  </si>
  <si>
    <t>Commencer les essayages de la robe</t>
  </si>
  <si>
    <t>Tenues</t>
  </si>
  <si>
    <t>Mariée</t>
  </si>
  <si>
    <t>Choisir le costume du marié</t>
  </si>
  <si>
    <t>Marié</t>
  </si>
  <si>
    <t>8 mois avant</t>
  </si>
  <si>
    <t>Choisir les témoins et les garçons / demoiselles d'honneur</t>
  </si>
  <si>
    <t>Publier les bans à la mairie</t>
  </si>
  <si>
    <t>Administratif</t>
  </si>
  <si>
    <t>6 mois avant</t>
  </si>
  <si>
    <t>Créer et envoyer le Save the Date</t>
  </si>
  <si>
    <t>Réserver les hébergements pour les invités venant de loin</t>
  </si>
  <si>
    <t>Logistique</t>
  </si>
  <si>
    <t>Choisir le faire-part (design et imprimeur)</t>
  </si>
  <si>
    <t>Ouvrir la liste de mariage</t>
  </si>
  <si>
    <t>Cadeaux</t>
  </si>
  <si>
    <t>4 mois avant</t>
  </si>
  <si>
    <t>Envoyer les faire-parts</t>
  </si>
  <si>
    <t>Choisir les alliances</t>
  </si>
  <si>
    <t>Bijoux</t>
  </si>
  <si>
    <t>Réserver le fleuriste</t>
  </si>
  <si>
    <t>Décoration</t>
  </si>
  <si>
    <t>Planifier la décoration (tables, centre de table, arche)</t>
  </si>
  <si>
    <t>3 mois avant</t>
  </si>
  <si>
    <t>Confirmer le menu avec le traiteur</t>
  </si>
  <si>
    <t>Réserver le coiffeur et maquilleur</t>
  </si>
  <si>
    <t>Beauté</t>
  </si>
  <si>
    <t>Préparer le plan de table (1ère version)</t>
  </si>
  <si>
    <t>Choisir la pièce montée / gâteau</t>
  </si>
  <si>
    <t>2 mois avant</t>
  </si>
  <si>
    <t>Planifier le voyage de noces</t>
  </si>
  <si>
    <t>Voyage de noces</t>
  </si>
  <si>
    <t>Relancer les invités sans réponse</t>
  </si>
  <si>
    <t>Finaliser le plan de table</t>
  </si>
  <si>
    <t>Confirmer toutes les prestations</t>
  </si>
  <si>
    <t>1 mois avant</t>
  </si>
  <si>
    <t>Dernier essayage de la robe</t>
  </si>
  <si>
    <t>Préparer les enveloppes pour les prestataires</t>
  </si>
  <si>
    <t>Répétition de la cérémonie</t>
  </si>
  <si>
    <t>Cérémonie</t>
  </si>
  <si>
    <t>Préparer le planning minuté du Jour J</t>
  </si>
  <si>
    <t>Contacter le mairie pour rappeler l'heure</t>
  </si>
  <si>
    <t>Semaine du mariage</t>
  </si>
  <si>
    <t>Récupérer les alliances</t>
  </si>
  <si>
    <t>Donner les instructions aux prestataires</t>
  </si>
  <si>
    <t>Remettre les enveloppes aux témoins</t>
  </si>
  <si>
    <t>Statut « Fait » en vert · « En cours » en bleu · « En retard » en rouge.</t>
  </si>
  <si>
    <t>Modèle gratuit créé par Le Dojo Club</t>
  </si>
  <si>
    <t>Tous nos modèles Excel à télécharger sur ledojo.club/modeles-excel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</si>
</sst>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9" x14ac:knownFonts="1">
    <font>
      <color theme="1"/>
      <family val="2"/>
      <scheme val="minor"/>
      <sz val="11"/>
      <name val="Calibri"/>
    </font>
    <font>
      <b/>
      <color rgb="FF0F172A"/>
      <sz val="18"/>
    </font>
    <font>
      <color rgb="FF0F172A"/>
      <sz val="10"/>
    </font>
    <font>
      <b/>
      <color rgb="FF0F172A"/>
      <sz val="10"/>
    </font>
    <font>
      <i/>
      <color rgb="FF64748B"/>
      <sz val="9"/>
    </font>
    <font>
      <b/>
      <color rgb="FFFFFFFF"/>
      <sz val="10"/>
    </font>
    <font>
      <b/>
      <color rgb="047857"/>
      <sz val="10"/>
    </font>
    <font>
      <color rgb="FF64748B"/>
      <sz val="10"/>
    </font>
    <font>
      <u/>
      <color rgb="FF64748B"/>
      <sz val="9"/>
    </font>
  </fonts>
  <fills count="6">
    <fill>
      <patternFill patternType="none"/>
    </fill>
    <fill>
      <patternFill patternType="gray125"/>
    </fill>
    <fill>
      <patternFill patternType="solid">
        <fgColor rgb="FFFEF9C3"/>
      </patternFill>
    </fill>
    <fill>
      <patternFill patternType="solid">
        <fgColor rgb="FF0F172A"/>
      </patternFill>
    </fill>
    <fill>
      <patternFill patternType="solid">
        <fgColor rgb="FFD1FAE5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/>
    <xf numFmtId="164" fontId="0" fillId="2" borderId="2" xfId="0" applyNumberFormat="1" applyFill="1" applyBorder="1" applyAlignment="1" applyProtection="1">
      <alignment horizontal="center" vertical="center"/>
      <protection locked="0"/>
    </xf>
    <xf numFmtId="0" fontId="4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/>
    </xf>
    <xf numFmtId="0" fontId="0" fillId="4" borderId="1" xfId="0" applyFill="1" applyBorder="1"/>
    <xf numFmtId="0" fontId="2" fillId="5" borderId="1" xfId="0" applyFont="1" applyFill="1" applyBorder="1" applyAlignment="1" applyProtection="1">
      <alignment horizontal="left" vertical="center" wrapText="1"/>
      <protection locked="0"/>
    </xf>
    <xf numFmtId="0" fontId="7" fillId="5" borderId="1" xfId="0" applyFont="1" applyFill="1" applyBorder="1" applyAlignment="1" applyProtection="1">
      <alignment horizontal="center" vertical="center"/>
      <protection locked="0"/>
    </xf>
    <xf numFmtId="164" fontId="0" fillId="5" borderId="1" xfId="0" applyNumberFormat="1" applyFill="1" applyBorder="1" applyAlignment="1">
      <alignment horizontal="center" vertical="center"/>
    </xf>
    <xf numFmtId="0" fontId="2" fillId="5" borderId="1" xfId="0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</cellXfs>
  <cellStyles count="1">
    <cellStyle name="Normal" xfId="0" builtinId="0"/>
  </cellStyles>
  <dxfs count="3">
    <dxf>
      <font>
        <color rgb="047857"/>
      </font>
      <fill>
        <patternFill patternType="solid">
          <bgColor rgb="FFD1FAE5"/>
        </patternFill>
      </fill>
    </dxf>
    <dxf>
      <font>
        <color rgb="1D4ED8"/>
      </font>
      <fill>
        <patternFill patternType="solid">
          <bgColor rgb="FFDBEAFE"/>
        </patternFill>
      </fill>
    </dxf>
    <dxf>
      <font>
        <color rgb="B91C1C"/>
      </font>
      <fill>
        <patternFill patternType="solid">
          <bgColor rgb="FFFEE2E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workbookViewId="0" showGridLines="0">
      <pane ySplit="6" topLeftCell="A7" activePane="bottomLeft" state="frozen"/>
      <selection pane="bottomLeft"/>
    </sheetView>
  </sheetViews>
  <sheetFormatPr defaultRowHeight="15" outlineLevelRow="0" outlineLevelCol="0" x14ac:dyDescent="55"/>
  <cols>
    <col min="1" max="1" width="46" customWidth="1"/>
    <col min="2" max="2" width="20" customWidth="1"/>
    <col min="3" max="3" width="18" customWidth="1"/>
    <col min="4" max="5" width="16" customWidth="1"/>
    <col min="6" max="6" width="30" customWidth="1"/>
  </cols>
  <sheetData>
    <row r="1" ht="30" customHeight="1" spans="1:6" x14ac:dyDescent="0.25">
      <c r="A1" s="1" t="s">
        <v>0</v>
      </c>
      <c r="B1" s="1"/>
      <c r="C1" s="1"/>
      <c r="D1" s="1"/>
      <c r="E1" s="1"/>
      <c r="F1" s="1"/>
    </row>
    <row r="2" ht="16" customHeight="1" spans="1:6" x14ac:dyDescent="0.25">
      <c r="A2" s="2" t="s">
        <v>1</v>
      </c>
      <c r="B2" s="2"/>
      <c r="C2" s="2"/>
      <c r="D2" s="2"/>
      <c r="E2" s="2"/>
      <c r="F2" s="2"/>
    </row>
    <row r="3" ht="8" customHeight="1" x14ac:dyDescent="0.25"/>
    <row r="4" ht="20" customHeight="1" spans="1:3" x14ac:dyDescent="0.25">
      <c r="A4" s="3" t="s">
        <v>2</v>
      </c>
      <c r="B4" s="4">
        <v>46179</v>
      </c>
      <c r="C4" s="5" t="s">
        <v>3</v>
      </c>
    </row>
    <row r="5" ht="8" customHeight="1" x14ac:dyDescent="0.25"/>
    <row r="6" ht="24" customHeight="1" spans="1:6" x14ac:dyDescent="0.25">
      <c r="A6" s="6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</row>
    <row r="7" ht="18" customHeight="1" spans="1:6" x14ac:dyDescent="0.25">
      <c r="A7" s="7" t="s">
        <v>10</v>
      </c>
      <c r="B7" s="8"/>
      <c r="C7" s="8"/>
      <c r="D7" s="8"/>
      <c r="E7" s="8"/>
      <c r="F7" s="8"/>
    </row>
    <row r="8" ht="20" customHeight="1" spans="1:6" x14ac:dyDescent="0.25">
      <c r="A8" s="9" t="s">
        <v>11</v>
      </c>
      <c r="B8" s="10" t="s">
        <v>12</v>
      </c>
      <c r="C8" s="11">
        <f>EDATE($B$4,-12)</f>
      </c>
      <c r="D8" s="12" t="s">
        <v>13</v>
      </c>
      <c r="E8" s="12" t="s">
        <v>14</v>
      </c>
      <c r="F8" s="13"/>
    </row>
    <row r="9" ht="20" customHeight="1" spans="1:6" x14ac:dyDescent="0.25">
      <c r="A9" s="9" t="s">
        <v>15</v>
      </c>
      <c r="B9" s="10" t="s">
        <v>16</v>
      </c>
      <c r="C9" s="11">
        <f>EDATE($B$4,-12)</f>
      </c>
      <c r="D9" s="12" t="s">
        <v>13</v>
      </c>
      <c r="E9" s="12" t="s">
        <v>14</v>
      </c>
      <c r="F9" s="13"/>
    </row>
    <row r="10" ht="20" customHeight="1" spans="1:6" x14ac:dyDescent="0.25">
      <c r="A10" s="9" t="s">
        <v>17</v>
      </c>
      <c r="B10" s="10" t="s">
        <v>18</v>
      </c>
      <c r="C10" s="11">
        <f>EDATE($B$4,-12)</f>
      </c>
      <c r="D10" s="12" t="s">
        <v>13</v>
      </c>
      <c r="E10" s="12" t="s">
        <v>14</v>
      </c>
      <c r="F10" s="13"/>
    </row>
    <row r="11" ht="20" customHeight="1" spans="1:6" x14ac:dyDescent="0.25">
      <c r="A11" s="9" t="s">
        <v>19</v>
      </c>
      <c r="B11" s="10" t="s">
        <v>20</v>
      </c>
      <c r="C11" s="11">
        <f>EDATE($B$4,-12)</f>
      </c>
      <c r="D11" s="12" t="s">
        <v>13</v>
      </c>
      <c r="E11" s="12" t="s">
        <v>14</v>
      </c>
      <c r="F11" s="13"/>
    </row>
    <row r="12" ht="18" customHeight="1" spans="1:6" x14ac:dyDescent="0.25">
      <c r="A12" s="7" t="s">
        <v>21</v>
      </c>
      <c r="B12" s="8"/>
      <c r="C12" s="8"/>
      <c r="D12" s="8"/>
      <c r="E12" s="8"/>
      <c r="F12" s="8"/>
    </row>
    <row r="13" ht="20" customHeight="1" spans="1:6" x14ac:dyDescent="0.25">
      <c r="A13" s="9" t="s">
        <v>22</v>
      </c>
      <c r="B13" s="10" t="s">
        <v>23</v>
      </c>
      <c r="C13" s="11">
        <f>EDATE($B$4,-10)</f>
      </c>
      <c r="D13" s="12" t="s">
        <v>13</v>
      </c>
      <c r="E13" s="12" t="s">
        <v>14</v>
      </c>
      <c r="F13" s="13"/>
    </row>
    <row r="14" ht="20" customHeight="1" spans="1:6" x14ac:dyDescent="0.25">
      <c r="A14" s="9" t="s">
        <v>24</v>
      </c>
      <c r="B14" s="10" t="s">
        <v>25</v>
      </c>
      <c r="C14" s="11">
        <f>EDATE($B$4,-10)</f>
      </c>
      <c r="D14" s="12" t="s">
        <v>13</v>
      </c>
      <c r="E14" s="12" t="s">
        <v>14</v>
      </c>
      <c r="F14" s="13"/>
    </row>
    <row r="15" ht="20" customHeight="1" spans="1:6" x14ac:dyDescent="0.25">
      <c r="A15" s="9" t="s">
        <v>26</v>
      </c>
      <c r="B15" s="10" t="s">
        <v>25</v>
      </c>
      <c r="C15" s="11">
        <f>EDATE($B$4,-10)</f>
      </c>
      <c r="D15" s="12" t="s">
        <v>13</v>
      </c>
      <c r="E15" s="12" t="s">
        <v>14</v>
      </c>
      <c r="F15" s="13"/>
    </row>
    <row r="16" ht="20" customHeight="1" spans="1:6" x14ac:dyDescent="0.25">
      <c r="A16" s="9" t="s">
        <v>27</v>
      </c>
      <c r="B16" s="10" t="s">
        <v>28</v>
      </c>
      <c r="C16" s="11">
        <f>EDATE($B$4,-10)</f>
      </c>
      <c r="D16" s="12" t="s">
        <v>13</v>
      </c>
      <c r="E16" s="12" t="s">
        <v>14</v>
      </c>
      <c r="F16" s="13"/>
    </row>
    <row r="17" ht="18" customHeight="1" spans="1:6" x14ac:dyDescent="0.25">
      <c r="A17" s="7" t="s">
        <v>29</v>
      </c>
      <c r="B17" s="8"/>
      <c r="C17" s="8"/>
      <c r="D17" s="8"/>
      <c r="E17" s="8"/>
      <c r="F17" s="8"/>
    </row>
    <row r="18" ht="20" customHeight="1" spans="1:6" x14ac:dyDescent="0.25">
      <c r="A18" s="9" t="s">
        <v>30</v>
      </c>
      <c r="B18" s="10" t="s">
        <v>31</v>
      </c>
      <c r="C18" s="11">
        <f>EDATE($B$4,-9)</f>
      </c>
      <c r="D18" s="12" t="s">
        <v>32</v>
      </c>
      <c r="E18" s="12" t="s">
        <v>14</v>
      </c>
      <c r="F18" s="13"/>
    </row>
    <row r="19" ht="20" customHeight="1" spans="1:6" x14ac:dyDescent="0.25">
      <c r="A19" s="9" t="s">
        <v>33</v>
      </c>
      <c r="B19" s="10" t="s">
        <v>31</v>
      </c>
      <c r="C19" s="11">
        <f>EDATE($B$4,-9)</f>
      </c>
      <c r="D19" s="12" t="s">
        <v>34</v>
      </c>
      <c r="E19" s="12" t="s">
        <v>14</v>
      </c>
      <c r="F19" s="13"/>
    </row>
    <row r="20" ht="18" customHeight="1" spans="1:6" x14ac:dyDescent="0.25">
      <c r="A20" s="7" t="s">
        <v>35</v>
      </c>
      <c r="B20" s="8"/>
      <c r="C20" s="8"/>
      <c r="D20" s="8"/>
      <c r="E20" s="8"/>
      <c r="F20" s="8"/>
    </row>
    <row r="21" ht="20" customHeight="1" spans="1:6" x14ac:dyDescent="0.25">
      <c r="A21" s="9" t="s">
        <v>36</v>
      </c>
      <c r="B21" s="10" t="s">
        <v>16</v>
      </c>
      <c r="C21" s="11">
        <f>EDATE($B$4,-8)</f>
      </c>
      <c r="D21" s="12" t="s">
        <v>13</v>
      </c>
      <c r="E21" s="12" t="s">
        <v>14</v>
      </c>
      <c r="F21" s="13"/>
    </row>
    <row r="22" ht="20" customHeight="1" spans="1:6" x14ac:dyDescent="0.25">
      <c r="A22" s="9" t="s">
        <v>37</v>
      </c>
      <c r="B22" s="10" t="s">
        <v>38</v>
      </c>
      <c r="C22" s="11">
        <f>EDATE($B$4,-8)</f>
      </c>
      <c r="D22" s="12" t="s">
        <v>13</v>
      </c>
      <c r="E22" s="12" t="s">
        <v>14</v>
      </c>
      <c r="F22" s="13"/>
    </row>
    <row r="23" ht="18" customHeight="1" spans="1:6" x14ac:dyDescent="0.25">
      <c r="A23" s="7" t="s">
        <v>39</v>
      </c>
      <c r="B23" s="8"/>
      <c r="C23" s="8"/>
      <c r="D23" s="8"/>
      <c r="E23" s="8"/>
      <c r="F23" s="8"/>
    </row>
    <row r="24" ht="20" customHeight="1" spans="1:6" x14ac:dyDescent="0.25">
      <c r="A24" s="9" t="s">
        <v>40</v>
      </c>
      <c r="B24" s="10" t="s">
        <v>18</v>
      </c>
      <c r="C24" s="11">
        <f>EDATE($B$4,-6)</f>
      </c>
      <c r="D24" s="12" t="s">
        <v>13</v>
      </c>
      <c r="E24" s="12" t="s">
        <v>14</v>
      </c>
      <c r="F24" s="13"/>
    </row>
    <row r="25" ht="20" customHeight="1" spans="1:6" x14ac:dyDescent="0.25">
      <c r="A25" s="9" t="s">
        <v>41</v>
      </c>
      <c r="B25" s="10" t="s">
        <v>42</v>
      </c>
      <c r="C25" s="11">
        <f>EDATE($B$4,-6)</f>
      </c>
      <c r="D25" s="12" t="s">
        <v>13</v>
      </c>
      <c r="E25" s="12" t="s">
        <v>14</v>
      </c>
      <c r="F25" s="13"/>
    </row>
    <row r="26" ht="20" customHeight="1" spans="1:6" x14ac:dyDescent="0.25">
      <c r="A26" s="9" t="s">
        <v>43</v>
      </c>
      <c r="B26" s="10" t="s">
        <v>18</v>
      </c>
      <c r="C26" s="11">
        <f>EDATE($B$4,-6)</f>
      </c>
      <c r="D26" s="12" t="s">
        <v>13</v>
      </c>
      <c r="E26" s="12" t="s">
        <v>14</v>
      </c>
      <c r="F26" s="13"/>
    </row>
    <row r="27" ht="20" customHeight="1" spans="1:6" x14ac:dyDescent="0.25">
      <c r="A27" s="9" t="s">
        <v>44</v>
      </c>
      <c r="B27" s="10" t="s">
        <v>45</v>
      </c>
      <c r="C27" s="11">
        <f>EDATE($B$4,-6)</f>
      </c>
      <c r="D27" s="12" t="s">
        <v>13</v>
      </c>
      <c r="E27" s="12" t="s">
        <v>14</v>
      </c>
      <c r="F27" s="13"/>
    </row>
    <row r="28" ht="18" customHeight="1" spans="1:6" x14ac:dyDescent="0.25">
      <c r="A28" s="7" t="s">
        <v>46</v>
      </c>
      <c r="B28" s="8"/>
      <c r="C28" s="8"/>
      <c r="D28" s="8"/>
      <c r="E28" s="8"/>
      <c r="F28" s="8"/>
    </row>
    <row r="29" ht="20" customHeight="1" spans="1:6" x14ac:dyDescent="0.25">
      <c r="A29" s="9" t="s">
        <v>47</v>
      </c>
      <c r="B29" s="10" t="s">
        <v>18</v>
      </c>
      <c r="C29" s="11">
        <f>EDATE($B$4,-4)</f>
      </c>
      <c r="D29" s="12" t="s">
        <v>13</v>
      </c>
      <c r="E29" s="12" t="s">
        <v>14</v>
      </c>
      <c r="F29" s="13"/>
    </row>
    <row r="30" ht="20" customHeight="1" spans="1:6" x14ac:dyDescent="0.25">
      <c r="A30" s="9" t="s">
        <v>48</v>
      </c>
      <c r="B30" s="10" t="s">
        <v>49</v>
      </c>
      <c r="C30" s="11">
        <f>EDATE($B$4,-4)</f>
      </c>
      <c r="D30" s="12" t="s">
        <v>13</v>
      </c>
      <c r="E30" s="12" t="s">
        <v>14</v>
      </c>
      <c r="F30" s="13"/>
    </row>
    <row r="31" ht="20" customHeight="1" spans="1:6" x14ac:dyDescent="0.25">
      <c r="A31" s="9" t="s">
        <v>50</v>
      </c>
      <c r="B31" s="10" t="s">
        <v>51</v>
      </c>
      <c r="C31" s="11">
        <f>EDATE($B$4,-4)</f>
      </c>
      <c r="D31" s="12" t="s">
        <v>13</v>
      </c>
      <c r="E31" s="12" t="s">
        <v>14</v>
      </c>
      <c r="F31" s="13"/>
    </row>
    <row r="32" ht="20" customHeight="1" spans="1:6" x14ac:dyDescent="0.25">
      <c r="A32" s="9" t="s">
        <v>52</v>
      </c>
      <c r="B32" s="10" t="s">
        <v>51</v>
      </c>
      <c r="C32" s="11">
        <f>EDATE($B$4,-4)</f>
      </c>
      <c r="D32" s="12" t="s">
        <v>13</v>
      </c>
      <c r="E32" s="12" t="s">
        <v>14</v>
      </c>
      <c r="F32" s="13"/>
    </row>
    <row r="33" ht="18" customHeight="1" spans="1:6" x14ac:dyDescent="0.25">
      <c r="A33" s="7" t="s">
        <v>53</v>
      </c>
      <c r="B33" s="8"/>
      <c r="C33" s="8"/>
      <c r="D33" s="8"/>
      <c r="E33" s="8"/>
      <c r="F33" s="8"/>
    </row>
    <row r="34" ht="20" customHeight="1" spans="1:6" x14ac:dyDescent="0.25">
      <c r="A34" s="9" t="s">
        <v>54</v>
      </c>
      <c r="B34" s="10" t="s">
        <v>23</v>
      </c>
      <c r="C34" s="11">
        <f>EDATE($B$4,-3)</f>
      </c>
      <c r="D34" s="12" t="s">
        <v>13</v>
      </c>
      <c r="E34" s="12" t="s">
        <v>14</v>
      </c>
      <c r="F34" s="13"/>
    </row>
    <row r="35" ht="20" customHeight="1" spans="1:6" x14ac:dyDescent="0.25">
      <c r="A35" s="9" t="s">
        <v>55</v>
      </c>
      <c r="B35" s="10" t="s">
        <v>56</v>
      </c>
      <c r="C35" s="11">
        <f>EDATE($B$4,-3)</f>
      </c>
      <c r="D35" s="12" t="s">
        <v>32</v>
      </c>
      <c r="E35" s="12" t="s">
        <v>14</v>
      </c>
      <c r="F35" s="13"/>
    </row>
    <row r="36" ht="20" customHeight="1" spans="1:6" x14ac:dyDescent="0.25">
      <c r="A36" s="9" t="s">
        <v>57</v>
      </c>
      <c r="B36" s="10" t="s">
        <v>42</v>
      </c>
      <c r="C36" s="11">
        <f>EDATE($B$4,-3)</f>
      </c>
      <c r="D36" s="12" t="s">
        <v>13</v>
      </c>
      <c r="E36" s="12" t="s">
        <v>14</v>
      </c>
      <c r="F36" s="13"/>
    </row>
    <row r="37" ht="20" customHeight="1" spans="1:6" x14ac:dyDescent="0.25">
      <c r="A37" s="9" t="s">
        <v>58</v>
      </c>
      <c r="B37" s="10" t="s">
        <v>23</v>
      </c>
      <c r="C37" s="11">
        <f>EDATE($B$4,-3)</f>
      </c>
      <c r="D37" s="12" t="s">
        <v>13</v>
      </c>
      <c r="E37" s="12" t="s">
        <v>14</v>
      </c>
      <c r="F37" s="13"/>
    </row>
    <row r="38" ht="18" customHeight="1" spans="1:6" x14ac:dyDescent="0.25">
      <c r="A38" s="7" t="s">
        <v>59</v>
      </c>
      <c r="B38" s="8"/>
      <c r="C38" s="8"/>
      <c r="D38" s="8"/>
      <c r="E38" s="8"/>
      <c r="F38" s="8"/>
    </row>
    <row r="39" ht="20" customHeight="1" spans="1:6" x14ac:dyDescent="0.25">
      <c r="A39" s="9" t="s">
        <v>60</v>
      </c>
      <c r="B39" s="10" t="s">
        <v>61</v>
      </c>
      <c r="C39" s="11">
        <f>EDATE($B$4,-2)</f>
      </c>
      <c r="D39" s="12" t="s">
        <v>13</v>
      </c>
      <c r="E39" s="12" t="s">
        <v>14</v>
      </c>
      <c r="F39" s="13"/>
    </row>
    <row r="40" ht="20" customHeight="1" spans="1:6" x14ac:dyDescent="0.25">
      <c r="A40" s="9" t="s">
        <v>62</v>
      </c>
      <c r="B40" s="10" t="s">
        <v>18</v>
      </c>
      <c r="C40" s="11">
        <f>EDATE($B$4,-2)</f>
      </c>
      <c r="D40" s="12" t="s">
        <v>13</v>
      </c>
      <c r="E40" s="12" t="s">
        <v>14</v>
      </c>
      <c r="F40" s="13"/>
    </row>
    <row r="41" ht="20" customHeight="1" spans="1:6" x14ac:dyDescent="0.25">
      <c r="A41" s="9" t="s">
        <v>63</v>
      </c>
      <c r="B41" s="10" t="s">
        <v>42</v>
      </c>
      <c r="C41" s="11">
        <f>EDATE($B$4,-2)</f>
      </c>
      <c r="D41" s="12" t="s">
        <v>13</v>
      </c>
      <c r="E41" s="12" t="s">
        <v>14</v>
      </c>
      <c r="F41" s="13"/>
    </row>
    <row r="42" ht="20" customHeight="1" spans="1:6" x14ac:dyDescent="0.25">
      <c r="A42" s="9" t="s">
        <v>64</v>
      </c>
      <c r="B42" s="10" t="s">
        <v>16</v>
      </c>
      <c r="C42" s="11">
        <f>EDATE($B$4,-2)</f>
      </c>
      <c r="D42" s="12" t="s">
        <v>13</v>
      </c>
      <c r="E42" s="12" t="s">
        <v>14</v>
      </c>
      <c r="F42" s="13"/>
    </row>
    <row r="43" ht="18" customHeight="1" spans="1:6" x14ac:dyDescent="0.25">
      <c r="A43" s="7" t="s">
        <v>65</v>
      </c>
      <c r="B43" s="8"/>
      <c r="C43" s="8"/>
      <c r="D43" s="8"/>
      <c r="E43" s="8"/>
      <c r="F43" s="8"/>
    </row>
    <row r="44" ht="20" customHeight="1" spans="1:6" x14ac:dyDescent="0.25">
      <c r="A44" s="9" t="s">
        <v>66</v>
      </c>
      <c r="B44" s="10" t="s">
        <v>31</v>
      </c>
      <c r="C44" s="11">
        <f>EDATE($B$4,-1)</f>
      </c>
      <c r="D44" s="12" t="s">
        <v>32</v>
      </c>
      <c r="E44" s="12" t="s">
        <v>14</v>
      </c>
      <c r="F44" s="13"/>
    </row>
    <row r="45" ht="20" customHeight="1" spans="1:6" x14ac:dyDescent="0.25">
      <c r="A45" s="9" t="s">
        <v>67</v>
      </c>
      <c r="B45" s="10" t="s">
        <v>12</v>
      </c>
      <c r="C45" s="11">
        <f>EDATE($B$4,-1)</f>
      </c>
      <c r="D45" s="12" t="s">
        <v>13</v>
      </c>
      <c r="E45" s="12" t="s">
        <v>14</v>
      </c>
      <c r="F45" s="13"/>
    </row>
    <row r="46" ht="20" customHeight="1" spans="1:6" x14ac:dyDescent="0.25">
      <c r="A46" s="9" t="s">
        <v>68</v>
      </c>
      <c r="B46" s="10" t="s">
        <v>69</v>
      </c>
      <c r="C46" s="11">
        <f>EDATE($B$4,-1)</f>
      </c>
      <c r="D46" s="12" t="s">
        <v>13</v>
      </c>
      <c r="E46" s="12" t="s">
        <v>14</v>
      </c>
      <c r="F46" s="13"/>
    </row>
    <row r="47" ht="20" customHeight="1" spans="1:6" x14ac:dyDescent="0.25">
      <c r="A47" s="9" t="s">
        <v>70</v>
      </c>
      <c r="B47" s="10" t="s">
        <v>42</v>
      </c>
      <c r="C47" s="11">
        <f>EDATE($B$4,-1)</f>
      </c>
      <c r="D47" s="12" t="s">
        <v>13</v>
      </c>
      <c r="E47" s="12" t="s">
        <v>14</v>
      </c>
      <c r="F47" s="13"/>
    </row>
    <row r="48" ht="20" customHeight="1" spans="1:6" x14ac:dyDescent="0.25">
      <c r="A48" s="9" t="s">
        <v>71</v>
      </c>
      <c r="B48" s="10" t="s">
        <v>38</v>
      </c>
      <c r="C48" s="11">
        <f>EDATE($B$4,-1)</f>
      </c>
      <c r="D48" s="12" t="s">
        <v>13</v>
      </c>
      <c r="E48" s="12" t="s">
        <v>14</v>
      </c>
      <c r="F48" s="13"/>
    </row>
    <row r="49" ht="18" customHeight="1" spans="1:6" x14ac:dyDescent="0.25">
      <c r="A49" s="7" t="s">
        <v>72</v>
      </c>
      <c r="B49" s="8"/>
      <c r="C49" s="8"/>
      <c r="D49" s="8"/>
      <c r="E49" s="8"/>
      <c r="F49" s="8"/>
    </row>
    <row r="50" ht="20" customHeight="1" spans="1:6" x14ac:dyDescent="0.25">
      <c r="A50" s="9" t="s">
        <v>73</v>
      </c>
      <c r="B50" s="10" t="s">
        <v>49</v>
      </c>
      <c r="C50" s="11">
        <f>$B$4-7</f>
      </c>
      <c r="D50" s="12" t="s">
        <v>13</v>
      </c>
      <c r="E50" s="12" t="s">
        <v>14</v>
      </c>
      <c r="F50" s="13"/>
    </row>
    <row r="51" ht="20" customHeight="1" spans="1:6" x14ac:dyDescent="0.25">
      <c r="A51" s="9" t="s">
        <v>74</v>
      </c>
      <c r="B51" s="10" t="s">
        <v>42</v>
      </c>
      <c r="C51" s="11">
        <f>$B$4-3</f>
      </c>
      <c r="D51" s="12" t="s">
        <v>13</v>
      </c>
      <c r="E51" s="12" t="s">
        <v>14</v>
      </c>
      <c r="F51" s="13"/>
    </row>
    <row r="52" ht="20" customHeight="1" spans="1:6" x14ac:dyDescent="0.25">
      <c r="A52" s="9" t="s">
        <v>75</v>
      </c>
      <c r="B52" s="10" t="s">
        <v>12</v>
      </c>
      <c r="C52" s="11">
        <f>$B$4-1</f>
      </c>
      <c r="D52" s="12" t="s">
        <v>13</v>
      </c>
      <c r="E52" s="12" t="s">
        <v>14</v>
      </c>
      <c r="F52" s="13"/>
    </row>
    <row r="53" ht="8" customHeight="1" x14ac:dyDescent="0.25"/>
    <row r="54" ht="16" customHeight="1" spans="1:6" x14ac:dyDescent="0.25">
      <c r="A54" s="14" t="s">
        <v>76</v>
      </c>
      <c r="B54" s="14"/>
      <c r="C54" s="14"/>
      <c r="D54" s="14"/>
      <c r="E54" s="14"/>
      <c r="F54" s="14"/>
    </row>
    <row r="58" ht="16" customHeight="1" spans="1:1" x14ac:dyDescent="0.25">
      <c r="A58" s="14" t="s">
        <v>77</v>
      </c>
    </row>
    <row r="59" ht="16" customHeight="1" spans="1:1" x14ac:dyDescent="0.25">
      <c r="A59" s="15" t="s">
        <v>78</v>
      </c>
    </row>
  </sheetData>
  <mergeCells count="3">
    <mergeCell ref="A1:F1"/>
    <mergeCell ref="A2:F2"/>
    <mergeCell ref="A54:F54"/>
  </mergeCells>
  <conditionalFormatting sqref="A7:F52">
    <cfRule type="expression" dxfId="0" priority="1">
      <formula>$E7="Fait"</formula>
    </cfRule>
  </conditionalFormatting>
  <conditionalFormatting sqref="A7:F52">
    <cfRule type="expression" dxfId="1" priority="2">
      <formula>$E7="En cours"</formula>
    </cfRule>
  </conditionalFormatting>
  <conditionalFormatting sqref="A7:F52">
    <cfRule type="expression" dxfId="2" priority="3">
      <formula>$E7="En retard"</formula>
    </cfRule>
  </conditionalFormatting>
  <dataValidations count="11">
    <dataValidation type="list" allowBlank="1" sqref="E10:E11">
      <formula1>"À faire,En cours,Fait,En retard"</formula1>
    </dataValidation>
    <dataValidation type="list" allowBlank="1" sqref="E13:E16">
      <formula1>"À faire,En cours,Fait,En retard"</formula1>
    </dataValidation>
    <dataValidation type="list" allowBlank="1" sqref="E18:E19">
      <formula1>"À faire,En cours,Fait,En retard"</formula1>
    </dataValidation>
    <dataValidation type="list" allowBlank="1" sqref="E21:E22">
      <formula1>"À faire,En cours,Fait,En retard"</formula1>
    </dataValidation>
    <dataValidation type="list" allowBlank="1" sqref="E24:E27">
      <formula1>"À faire,En cours,Fait,En retard"</formula1>
    </dataValidation>
    <dataValidation type="list" allowBlank="1" sqref="E29:E32">
      <formula1>"À faire,En cours,Fait,En retard"</formula1>
    </dataValidation>
    <dataValidation type="list" allowBlank="1" sqref="E34:E37">
      <formula1>"À faire,En cours,Fait,En retard"</formula1>
    </dataValidation>
    <dataValidation type="list" allowBlank="1" sqref="E39:E42">
      <formula1>"À faire,En cours,Fait,En retard"</formula1>
    </dataValidation>
    <dataValidation type="list" allowBlank="1" sqref="E44:E48">
      <formula1>"À faire,En cours,Fait,En retard"</formula1>
    </dataValidation>
    <dataValidation type="list" allowBlank="1" sqref="E50:E52">
      <formula1>"À faire,En cours,Fait,En retard"</formula1>
    </dataValidation>
    <dataValidation type="list" allowBlank="1" sqref="E8:E11">
      <formula1>"À faire,En cours,Fait,En retard"</formula1>
    </dataValidation>
  </dataValidations>
  <hyperlinks>
    <hyperlink ref="A58" r:id="rId1"/>
    <hyperlink ref="A59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Rétro-planning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2026-06-16T13:49:45Z</dcterms:created>
  <dcterms:modified xsi:type="dcterms:W3CDTF">2026-06-16T13:49:45Z</dcterms:modified>
</cp:coreProperties>
</file>