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nso carburant" state="visible" r:id="rId4"/>
  </sheets>
  <calcPr calcId="171027"/>
</workbook>
</file>

<file path=xl/sharedStrings.xml><?xml version="1.0" encoding="utf-8"?>
<sst xmlns="http://schemas.openxmlformats.org/spreadsheetml/2006/main" count="22" uniqueCount="22">
  <si>
    <t>Suivi de consommation de carburant</t>
  </si>
  <si>
    <t>Note chaque plein dans le journal, la consommation en litres aux 100 km et le coût au kilomètre se calculent automatiquement.</t>
  </si>
  <si>
    <t>La barre verte de la colonne L/100 km compare ta consommation à celle de tes autres pleins.</t>
  </si>
  <si>
    <t>Synthèse</t>
  </si>
  <si>
    <t>Nb de pleins</t>
  </si>
  <si>
    <t>Litres total</t>
  </si>
  <si>
    <t>Coût total</t>
  </si>
  <si>
    <t>Conso moy. L/100</t>
  </si>
  <si>
    <t>Coût moy. €/km</t>
  </si>
  <si>
    <t>Date</t>
  </si>
  <si>
    <t>Compteur km</t>
  </si>
  <si>
    <t>Km depuis dernier</t>
  </si>
  <si>
    <t>Litres</t>
  </si>
  <si>
    <t>Prix/L</t>
  </si>
  <si>
    <t>Total €</t>
  </si>
  <si>
    <t>L/100 km</t>
  </si>
  <si>
    <t>Coût/km</t>
  </si>
  <si>
    <t/>
  </si>
  <si>
    <t>Dans la colonne « Km depuis dernier », saisis la différence de compteur entre ce plein et le précédent. La consommation et le coût au kilomètre se calculent dès que tu remplis les colonnes B à E.</t>
  </si>
  <si>
    <t>Cette feuille est protégée sans mot de passe pour préserver les formules. Pour la déverrouiller, va dans Révision puis « Ôter la protection ».</t>
  </si>
  <si>
    <t>Modèle gratuit créé par Le Dojo Club</t>
  </si>
  <si>
    <t>Tous nos modèles Excel à télécharger sur ledojo.club/modeles-excel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</si>
</sst>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0.00 &quot;L&quot;"/>
    <numFmt numFmtId="165" formatCode="#,##0.00 &quot;€&quot;"/>
    <numFmt numFmtId="166" formatCode="0.0 &quot;L/100&quot;"/>
    <numFmt numFmtId="167" formatCode="0.000 &quot;€/km&quot;"/>
    <numFmt numFmtId="168" formatCode="dd/mm/yyyy"/>
    <numFmt numFmtId="169" formatCode="#,##0 &quot;km&quot;"/>
    <numFmt numFmtId="170" formatCode="0.000 &quot;€/L&quot;"/>
  </numFmts>
  <fonts count="11" x14ac:knownFonts="1">
    <font>
      <color theme="1"/>
      <family val="2"/>
      <scheme val="minor"/>
      <sz val="11"/>
      <name val="Calibri"/>
    </font>
    <font>
      <b/>
      <color rgb="FF0F172A"/>
      <sz val="18"/>
    </font>
    <font>
      <color rgb="FF0F172A"/>
      <sz val="9"/>
    </font>
    <font>
      <i/>
      <color rgb="FF64748B"/>
      <sz val="9"/>
    </font>
    <font>
      <b/>
      <color rgb="FFFFFFFF"/>
      <sz val="11"/>
    </font>
    <font>
      <b/>
      <color rgb="FF0F172A"/>
      <sz val="9"/>
    </font>
    <font>
      <b/>
      <color rgb="FF059669"/>
      <sz val="12"/>
    </font>
    <font>
      <b/>
      <color rgb="FFFFFFFF"/>
      <sz val="10"/>
    </font>
    <font>
      <color rgb="FF0F172A"/>
      <sz val="10"/>
    </font>
    <font>
      <i/>
      <color rgb="FF94A3B8"/>
      <sz val="8"/>
    </font>
    <font>
      <u/>
      <color rgb="FF64748B"/>
      <sz val="9"/>
    </font>
  </fonts>
  <fills count="6">
    <fill>
      <patternFill patternType="none"/>
    </fill>
    <fill>
      <patternFill patternType="gray125"/>
    </fill>
    <fill>
      <patternFill patternType="solid">
        <fgColor rgb="FF059669"/>
      </patternFill>
    </fill>
    <fill>
      <patternFill patternType="solid">
        <fgColor rgb="FFF1F5F9"/>
      </patternFill>
    </fill>
    <fill>
      <patternFill patternType="solid">
        <fgColor rgb="FFD1FAE5"/>
      </patternFill>
    </fill>
    <fill>
      <patternFill patternType="solid">
        <fgColor rgb="FF0F172A"/>
      </patternFill>
    </fill>
  </fills>
  <borders count="2">
    <border>
      <left/>
      <right/>
      <top/>
      <bottom/>
      <diagonal/>
    </border>
    <border>
      <left style="thin">
        <color rgb="FFE2E8F0"/>
      </left>
      <right style="thin">
        <color rgb="FFE2E8F0"/>
      </right>
      <top style="thin">
        <color rgb="FFE2E8F0"/>
      </top>
      <bottom style="thin">
        <color rgb="FFE2E8F0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5" fillId="3" borderId="1" xfId="0" applyFont="1" applyFill="1" applyBorder="1" applyAlignment="1">
      <alignment horizontal="center" vertical="center" wrapText="1"/>
    </xf>
    <xf numFmtId="1" fontId="6" fillId="4" borderId="1" xfId="0" applyNumberFormat="1" applyFont="1" applyFill="1" applyBorder="1" applyAlignment="1">
      <alignment horizontal="center" vertical="center"/>
    </xf>
    <xf numFmtId="164" fontId="6" fillId="4" borderId="1" xfId="0" applyNumberFormat="1" applyFont="1" applyFill="1" applyBorder="1" applyAlignment="1">
      <alignment horizontal="center" vertical="center"/>
    </xf>
    <xf numFmtId="165" fontId="6" fillId="4" borderId="1" xfId="0" applyNumberFormat="1" applyFont="1" applyFill="1" applyBorder="1" applyAlignment="1">
      <alignment horizontal="center" vertical="center"/>
    </xf>
    <xf numFmtId="166" fontId="6" fillId="4" borderId="1" xfId="0" applyNumberFormat="1" applyFont="1" applyFill="1" applyBorder="1" applyAlignment="1">
      <alignment horizontal="center" vertical="center"/>
    </xf>
    <xf numFmtId="167" fontId="6" fillId="4" borderId="1" xfId="0" applyNumberFormat="1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 wrapText="1"/>
    </xf>
    <xf numFmtId="168" fontId="8" fillId="0" borderId="1" xfId="0" applyNumberFormat="1" applyFont="1" applyBorder="1" applyAlignment="1" applyProtection="1">
      <alignment horizontal="left" vertical="center"/>
      <protection locked="0"/>
    </xf>
    <xf numFmtId="169" fontId="8" fillId="0" borderId="1" xfId="0" applyNumberFormat="1" applyFont="1" applyBorder="1" applyAlignment="1" applyProtection="1">
      <alignment horizontal="right" vertical="center"/>
      <protection locked="0"/>
    </xf>
    <xf numFmtId="164" fontId="8" fillId="0" borderId="1" xfId="0" applyNumberFormat="1" applyFont="1" applyBorder="1" applyAlignment="1" applyProtection="1">
      <alignment horizontal="right" vertical="center"/>
      <protection locked="0"/>
    </xf>
    <xf numFmtId="170" fontId="8" fillId="0" borderId="1" xfId="0" applyNumberFormat="1" applyFont="1" applyBorder="1" applyAlignment="1" applyProtection="1">
      <alignment horizontal="right" vertical="center"/>
      <protection locked="0"/>
    </xf>
    <xf numFmtId="165" fontId="8" fillId="0" borderId="1" xfId="0" applyNumberFormat="1" applyFont="1" applyBorder="1" applyAlignment="1">
      <alignment horizontal="right" vertical="center"/>
    </xf>
    <xf numFmtId="166" fontId="8" fillId="0" borderId="1" xfId="0" applyNumberFormat="1" applyFont="1" applyBorder="1" applyAlignment="1">
      <alignment horizontal="right" vertical="center"/>
    </xf>
    <xf numFmtId="167" fontId="8" fillId="0" borderId="1" xfId="0" applyNumberFormat="1" applyFont="1" applyBorder="1" applyAlignment="1">
      <alignment horizontal="right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ledojo.club" TargetMode="External"/><Relationship Id="rId2" Type="http://schemas.openxmlformats.org/officeDocument/2006/relationships/hyperlink" Target="https://ledojo.club/modeles-exce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8"/>
  <sheetViews>
    <sheetView workbookViewId="0" showGridLines="0">
      <pane ySplit="9" topLeftCell="A10" activePane="bottomLeft" state="frozen"/>
      <selection pane="bottomLeft"/>
    </sheetView>
  </sheetViews>
  <sheetFormatPr defaultRowHeight="15" outlineLevelRow="0" outlineLevelCol="0" x14ac:dyDescent="55"/>
  <cols>
    <col min="1" max="1" width="13" customWidth="1"/>
    <col min="2" max="3" width="14" customWidth="1"/>
    <col min="4" max="4" width="12" customWidth="1"/>
    <col min="5" max="6" width="13" customWidth="1"/>
    <col min="7" max="8" width="14" customWidth="1"/>
  </cols>
  <sheetData>
    <row r="1" ht="30" customHeight="1" spans="1:8" x14ac:dyDescent="0.25">
      <c r="A1" s="1" t="s">
        <v>0</v>
      </c>
      <c r="B1" s="1"/>
      <c r="C1" s="1"/>
      <c r="D1" s="1"/>
      <c r="E1" s="1"/>
      <c r="F1" s="1"/>
      <c r="G1" s="1"/>
      <c r="H1" s="1"/>
    </row>
    <row r="2" ht="16" customHeight="1" spans="1:8" x14ac:dyDescent="0.25">
      <c r="A2" s="2" t="s">
        <v>1</v>
      </c>
      <c r="B2" s="2"/>
      <c r="C2" s="2"/>
      <c r="D2" s="2"/>
      <c r="E2" s="2"/>
      <c r="F2" s="2"/>
      <c r="G2" s="2"/>
      <c r="H2" s="2"/>
    </row>
    <row r="3" ht="16" customHeight="1" spans="1:8" x14ac:dyDescent="0.25">
      <c r="A3" s="3" t="s">
        <v>2</v>
      </c>
      <c r="B3" s="3"/>
      <c r="C3" s="3"/>
      <c r="D3" s="3"/>
      <c r="E3" s="3"/>
      <c r="F3" s="3"/>
      <c r="G3" s="3"/>
      <c r="H3" s="3"/>
    </row>
    <row r="5" ht="22" customHeight="1" spans="1:8" x14ac:dyDescent="0.25">
      <c r="A5" s="4" t="s">
        <v>3</v>
      </c>
      <c r="B5" s="4"/>
      <c r="C5" s="4"/>
      <c r="D5" s="4"/>
      <c r="E5" s="4"/>
      <c r="F5" s="4"/>
      <c r="G5" s="4"/>
      <c r="H5" s="4"/>
    </row>
    <row r="6" ht="28" customHeight="1" spans="1:5" x14ac:dyDescent="0.25">
      <c r="A6" s="5" t="s">
        <v>4</v>
      </c>
      <c r="B6" s="5" t="s">
        <v>5</v>
      </c>
      <c r="C6" s="5" t="s">
        <v>6</v>
      </c>
      <c r="D6" s="5" t="s">
        <v>7</v>
      </c>
      <c r="E6" s="5" t="s">
        <v>8</v>
      </c>
    </row>
    <row r="7" ht="26" customHeight="1" spans="1:5" x14ac:dyDescent="0.25">
      <c r="A7" s="6">
        <f>COUNTA(A10:A49)</f>
      </c>
      <c r="B7" s="7">
        <f>SUM(D10:D49)</f>
      </c>
      <c r="C7" s="8">
        <f>SUM(F10:F49)</f>
      </c>
      <c r="D7" s="9">
        <f>IF(COUNTA(G10:G49)=0,"",AVERAGEIF(G10:G49,"&lt;&gt;",G10:G49))</f>
      </c>
      <c r="E7" s="10">
        <f>IF(COUNTA(H10:H49)=0,"",AVERAGEIF(H10:H49,"&lt;&gt;",H10:H49))</f>
      </c>
    </row>
    <row r="9" ht="28" customHeight="1" spans="1:8" x14ac:dyDescent="0.25">
      <c r="A9" s="11" t="s">
        <v>9</v>
      </c>
      <c r="B9" s="11" t="s">
        <v>10</v>
      </c>
      <c r="C9" s="11" t="s">
        <v>11</v>
      </c>
      <c r="D9" s="11" t="s">
        <v>12</v>
      </c>
      <c r="E9" s="11" t="s">
        <v>13</v>
      </c>
      <c r="F9" s="11" t="s">
        <v>14</v>
      </c>
      <c r="G9" s="11" t="s">
        <v>15</v>
      </c>
      <c r="H9" s="11" t="s">
        <v>16</v>
      </c>
    </row>
    <row r="10" ht="18" customHeight="1" spans="1:8" x14ac:dyDescent="0.25">
      <c r="A10" s="12">
        <v>45931</v>
      </c>
      <c r="B10" s="13">
        <v>58400</v>
      </c>
      <c r="C10" s="13" t="s">
        <v>17</v>
      </c>
      <c r="D10" s="14">
        <v>42.3</v>
      </c>
      <c r="E10" s="15">
        <v>1.729</v>
      </c>
      <c r="F10" s="16">
        <f>IF(AND(ISNUMBER(D10),ISNUMBER(E10)),D10*E10,"")</f>
      </c>
      <c r="G10" s="17">
        <f>IF(AND(ISNUMBER(D10),ISNUMBER(C10),C10&gt;0),D10/C10*100,"")</f>
      </c>
      <c r="H10" s="18">
        <f>IF(AND(ISNUMBER(F10),ISNUMBER(C10),C10&gt;0),F10/C10,"")</f>
      </c>
    </row>
    <row r="11" ht="18" customHeight="1" spans="1:8" x14ac:dyDescent="0.25">
      <c r="A11" s="12">
        <v>45948</v>
      </c>
      <c r="B11" s="13">
        <v>58916</v>
      </c>
      <c r="C11" s="13">
        <v>516</v>
      </c>
      <c r="D11" s="14">
        <v>33.8</v>
      </c>
      <c r="E11" s="15">
        <v>1.718</v>
      </c>
      <c r="F11" s="16">
        <f>IF(AND(ISNUMBER(D11),ISNUMBER(E11)),D11*E11,"")</f>
      </c>
      <c r="G11" s="17">
        <f>IF(AND(ISNUMBER(D11),ISNUMBER(C11),C11&gt;0),D11/C11*100,"")</f>
      </c>
      <c r="H11" s="18">
        <f>IF(AND(ISNUMBER(F11),ISNUMBER(C11),C11&gt;0),F11/C11,"")</f>
      </c>
    </row>
    <row r="12" ht="18" customHeight="1" spans="1:8" x14ac:dyDescent="0.25">
      <c r="A12" s="12">
        <v>45965</v>
      </c>
      <c r="B12" s="13">
        <v>59480</v>
      </c>
      <c r="C12" s="13">
        <v>564</v>
      </c>
      <c r="D12" s="14">
        <v>36.2</v>
      </c>
      <c r="E12" s="15">
        <v>1.745</v>
      </c>
      <c r="F12" s="16">
        <f>IF(AND(ISNUMBER(D12),ISNUMBER(E12)),D12*E12,"")</f>
      </c>
      <c r="G12" s="17">
        <f>IF(AND(ISNUMBER(D12),ISNUMBER(C12),C12&gt;0),D12/C12*100,"")</f>
      </c>
      <c r="H12" s="18">
        <f>IF(AND(ISNUMBER(F12),ISNUMBER(C12),C12&gt;0),F12/C12,"")</f>
      </c>
    </row>
    <row r="13" ht="18" customHeight="1" spans="1:8" x14ac:dyDescent="0.25">
      <c r="A13" s="12">
        <v>45983</v>
      </c>
      <c r="B13" s="13">
        <v>59991</v>
      </c>
      <c r="C13" s="13">
        <v>511</v>
      </c>
      <c r="D13" s="14">
        <v>33.1</v>
      </c>
      <c r="E13" s="15">
        <v>1.732</v>
      </c>
      <c r="F13" s="16">
        <f>IF(AND(ISNUMBER(D13),ISNUMBER(E13)),D13*E13,"")</f>
      </c>
      <c r="G13" s="17">
        <f>IF(AND(ISNUMBER(D13),ISNUMBER(C13),C13&gt;0),D13/C13*100,"")</f>
      </c>
      <c r="H13" s="18">
        <f>IF(AND(ISNUMBER(F13),ISNUMBER(C13),C13&gt;0),F13/C13,"")</f>
      </c>
    </row>
    <row r="14" ht="18" customHeight="1" spans="1:8" x14ac:dyDescent="0.25">
      <c r="A14" s="12">
        <v>45999</v>
      </c>
      <c r="B14" s="13">
        <v>60543</v>
      </c>
      <c r="C14" s="13">
        <v>552</v>
      </c>
      <c r="D14" s="14">
        <v>35.8</v>
      </c>
      <c r="E14" s="15">
        <v>1.758</v>
      </c>
      <c r="F14" s="16">
        <f>IF(AND(ISNUMBER(D14),ISNUMBER(E14)),D14*E14,"")</f>
      </c>
      <c r="G14" s="17">
        <f>IF(AND(ISNUMBER(D14),ISNUMBER(C14),C14&gt;0),D14/C14*100,"")</f>
      </c>
      <c r="H14" s="18">
        <f>IF(AND(ISNUMBER(F14),ISNUMBER(C14),C14&gt;0),F14/C14,"")</f>
      </c>
    </row>
    <row r="15" ht="18" customHeight="1" spans="1:8" x14ac:dyDescent="0.25">
      <c r="A15" s="12">
        <v>46025</v>
      </c>
      <c r="B15" s="13">
        <v>61022</v>
      </c>
      <c r="C15" s="13">
        <v>479</v>
      </c>
      <c r="D15" s="14">
        <v>30.5</v>
      </c>
      <c r="E15" s="15">
        <v>1.712</v>
      </c>
      <c r="F15" s="16">
        <f>IF(AND(ISNUMBER(D15),ISNUMBER(E15)),D15*E15,"")</f>
      </c>
      <c r="G15" s="17">
        <f>IF(AND(ISNUMBER(D15),ISNUMBER(C15),C15&gt;0),D15/C15*100,"")</f>
      </c>
      <c r="H15" s="18">
        <f>IF(AND(ISNUMBER(F15),ISNUMBER(C15),C15&gt;0),F15/C15,"")</f>
      </c>
    </row>
    <row r="16" ht="18" customHeight="1" spans="1:8" x14ac:dyDescent="0.25">
      <c r="A16" s="12">
        <v>46042</v>
      </c>
      <c r="B16" s="13">
        <v>61585</v>
      </c>
      <c r="C16" s="13">
        <v>563</v>
      </c>
      <c r="D16" s="14">
        <v>36.4</v>
      </c>
      <c r="E16" s="15">
        <v>1.719</v>
      </c>
      <c r="F16" s="16">
        <f>IF(AND(ISNUMBER(D16),ISNUMBER(E16)),D16*E16,"")</f>
      </c>
      <c r="G16" s="17">
        <f>IF(AND(ISNUMBER(D16),ISNUMBER(C16),C16&gt;0),D16/C16*100,"")</f>
      </c>
      <c r="H16" s="18">
        <f>IF(AND(ISNUMBER(F16),ISNUMBER(C16),C16&gt;0),F16/C16,"")</f>
      </c>
    </row>
    <row r="17" ht="18" customHeight="1" spans="1:8" x14ac:dyDescent="0.25">
      <c r="A17" s="12">
        <v>46063</v>
      </c>
      <c r="B17" s="13">
        <v>62188</v>
      </c>
      <c r="C17" s="13">
        <v>603</v>
      </c>
      <c r="D17" s="14">
        <v>38.1</v>
      </c>
      <c r="E17" s="15">
        <v>1.726</v>
      </c>
      <c r="F17" s="16">
        <f>IF(AND(ISNUMBER(D17),ISNUMBER(E17)),D17*E17,"")</f>
      </c>
      <c r="G17" s="17">
        <f>IF(AND(ISNUMBER(D17),ISNUMBER(C17),C17&gt;0),D17/C17*100,"")</f>
      </c>
      <c r="H17" s="18">
        <f>IF(AND(ISNUMBER(F17),ISNUMBER(C17),C17&gt;0),F17/C17,"")</f>
      </c>
    </row>
    <row r="18" ht="18" customHeight="1" spans="1:8" x14ac:dyDescent="0.25">
      <c r="A18" s="12"/>
      <c r="B18" s="13"/>
      <c r="C18" s="13"/>
      <c r="D18" s="14"/>
      <c r="E18" s="15"/>
      <c r="F18" s="16">
        <f>IF(AND(ISNUMBER(D18),ISNUMBER(E18)),D18*E18,"")</f>
      </c>
      <c r="G18" s="17">
        <f>IF(AND(ISNUMBER(D18),ISNUMBER(C18),C18&gt;0),D18/C18*100,"")</f>
      </c>
      <c r="H18" s="18">
        <f>IF(AND(ISNUMBER(F18),ISNUMBER(C18),C18&gt;0),F18/C18,"")</f>
      </c>
    </row>
    <row r="19" ht="18" customHeight="1" spans="1:8" x14ac:dyDescent="0.25">
      <c r="A19" s="12"/>
      <c r="B19" s="13"/>
      <c r="C19" s="13"/>
      <c r="D19" s="14"/>
      <c r="E19" s="15"/>
      <c r="F19" s="16">
        <f>IF(AND(ISNUMBER(D19),ISNUMBER(E19)),D19*E19,"")</f>
      </c>
      <c r="G19" s="17">
        <f>IF(AND(ISNUMBER(D19),ISNUMBER(C19),C19&gt;0),D19/C19*100,"")</f>
      </c>
      <c r="H19" s="18">
        <f>IF(AND(ISNUMBER(F19),ISNUMBER(C19),C19&gt;0),F19/C19,"")</f>
      </c>
    </row>
    <row r="20" ht="18" customHeight="1" spans="1:8" x14ac:dyDescent="0.25">
      <c r="A20" s="12"/>
      <c r="B20" s="13"/>
      <c r="C20" s="13"/>
      <c r="D20" s="14"/>
      <c r="E20" s="15"/>
      <c r="F20" s="16">
        <f>IF(AND(ISNUMBER(D20),ISNUMBER(E20)),D20*E20,"")</f>
      </c>
      <c r="G20" s="17">
        <f>IF(AND(ISNUMBER(D20),ISNUMBER(C20),C20&gt;0),D20/C20*100,"")</f>
      </c>
      <c r="H20" s="18">
        <f>IF(AND(ISNUMBER(F20),ISNUMBER(C20),C20&gt;0),F20/C20,"")</f>
      </c>
    </row>
    <row r="21" ht="18" customHeight="1" spans="1:8" x14ac:dyDescent="0.25">
      <c r="A21" s="12"/>
      <c r="B21" s="13"/>
      <c r="C21" s="13"/>
      <c r="D21" s="14"/>
      <c r="E21" s="15"/>
      <c r="F21" s="16">
        <f>IF(AND(ISNUMBER(D21),ISNUMBER(E21)),D21*E21,"")</f>
      </c>
      <c r="G21" s="17">
        <f>IF(AND(ISNUMBER(D21),ISNUMBER(C21),C21&gt;0),D21/C21*100,"")</f>
      </c>
      <c r="H21" s="18">
        <f>IF(AND(ISNUMBER(F21),ISNUMBER(C21),C21&gt;0),F21/C21,"")</f>
      </c>
    </row>
    <row r="22" ht="18" customHeight="1" spans="1:8" x14ac:dyDescent="0.25">
      <c r="A22" s="12"/>
      <c r="B22" s="13"/>
      <c r="C22" s="13"/>
      <c r="D22" s="14"/>
      <c r="E22" s="15"/>
      <c r="F22" s="16">
        <f>IF(AND(ISNUMBER(D22),ISNUMBER(E22)),D22*E22,"")</f>
      </c>
      <c r="G22" s="17">
        <f>IF(AND(ISNUMBER(D22),ISNUMBER(C22),C22&gt;0),D22/C22*100,"")</f>
      </c>
      <c r="H22" s="18">
        <f>IF(AND(ISNUMBER(F22),ISNUMBER(C22),C22&gt;0),F22/C22,"")</f>
      </c>
    </row>
    <row r="23" ht="18" customHeight="1" spans="1:8" x14ac:dyDescent="0.25">
      <c r="A23" s="12"/>
      <c r="B23" s="13"/>
      <c r="C23" s="13"/>
      <c r="D23" s="14"/>
      <c r="E23" s="15"/>
      <c r="F23" s="16">
        <f>IF(AND(ISNUMBER(D23),ISNUMBER(E23)),D23*E23,"")</f>
      </c>
      <c r="G23" s="17">
        <f>IF(AND(ISNUMBER(D23),ISNUMBER(C23),C23&gt;0),D23/C23*100,"")</f>
      </c>
      <c r="H23" s="18">
        <f>IF(AND(ISNUMBER(F23),ISNUMBER(C23),C23&gt;0),F23/C23,"")</f>
      </c>
    </row>
    <row r="24" ht="18" customHeight="1" spans="1:8" x14ac:dyDescent="0.25">
      <c r="A24" s="12"/>
      <c r="B24" s="13"/>
      <c r="C24" s="13"/>
      <c r="D24" s="14"/>
      <c r="E24" s="15"/>
      <c r="F24" s="16">
        <f>IF(AND(ISNUMBER(D24),ISNUMBER(E24)),D24*E24,"")</f>
      </c>
      <c r="G24" s="17">
        <f>IF(AND(ISNUMBER(D24),ISNUMBER(C24),C24&gt;0),D24/C24*100,"")</f>
      </c>
      <c r="H24" s="18">
        <f>IF(AND(ISNUMBER(F24),ISNUMBER(C24),C24&gt;0),F24/C24,"")</f>
      </c>
    </row>
    <row r="25" ht="18" customHeight="1" spans="1:8" x14ac:dyDescent="0.25">
      <c r="A25" s="12"/>
      <c r="B25" s="13"/>
      <c r="C25" s="13"/>
      <c r="D25" s="14"/>
      <c r="E25" s="15"/>
      <c r="F25" s="16">
        <f>IF(AND(ISNUMBER(D25),ISNUMBER(E25)),D25*E25,"")</f>
      </c>
      <c r="G25" s="17">
        <f>IF(AND(ISNUMBER(D25),ISNUMBER(C25),C25&gt;0),D25/C25*100,"")</f>
      </c>
      <c r="H25" s="18">
        <f>IF(AND(ISNUMBER(F25),ISNUMBER(C25),C25&gt;0),F25/C25,"")</f>
      </c>
    </row>
    <row r="26" ht="18" customHeight="1" spans="1:8" x14ac:dyDescent="0.25">
      <c r="A26" s="12"/>
      <c r="B26" s="13"/>
      <c r="C26" s="13"/>
      <c r="D26" s="14"/>
      <c r="E26" s="15"/>
      <c r="F26" s="16">
        <f>IF(AND(ISNUMBER(D26),ISNUMBER(E26)),D26*E26,"")</f>
      </c>
      <c r="G26" s="17">
        <f>IF(AND(ISNUMBER(D26),ISNUMBER(C26),C26&gt;0),D26/C26*100,"")</f>
      </c>
      <c r="H26" s="18">
        <f>IF(AND(ISNUMBER(F26),ISNUMBER(C26),C26&gt;0),F26/C26,"")</f>
      </c>
    </row>
    <row r="27" ht="18" customHeight="1" spans="1:8" x14ac:dyDescent="0.25">
      <c r="A27" s="12"/>
      <c r="B27" s="13"/>
      <c r="C27" s="13"/>
      <c r="D27" s="14"/>
      <c r="E27" s="15"/>
      <c r="F27" s="16">
        <f>IF(AND(ISNUMBER(D27),ISNUMBER(E27)),D27*E27,"")</f>
      </c>
      <c r="G27" s="17">
        <f>IF(AND(ISNUMBER(D27),ISNUMBER(C27),C27&gt;0),D27/C27*100,"")</f>
      </c>
      <c r="H27" s="18">
        <f>IF(AND(ISNUMBER(F27),ISNUMBER(C27),C27&gt;0),F27/C27,"")</f>
      </c>
    </row>
    <row r="28" ht="18" customHeight="1" spans="1:8" x14ac:dyDescent="0.25">
      <c r="A28" s="12"/>
      <c r="B28" s="13"/>
      <c r="C28" s="13"/>
      <c r="D28" s="14"/>
      <c r="E28" s="15"/>
      <c r="F28" s="16">
        <f>IF(AND(ISNUMBER(D28),ISNUMBER(E28)),D28*E28,"")</f>
      </c>
      <c r="G28" s="17">
        <f>IF(AND(ISNUMBER(D28),ISNUMBER(C28),C28&gt;0),D28/C28*100,"")</f>
      </c>
      <c r="H28" s="18">
        <f>IF(AND(ISNUMBER(F28),ISNUMBER(C28),C28&gt;0),F28/C28,"")</f>
      </c>
    </row>
    <row r="29" ht="18" customHeight="1" spans="1:8" x14ac:dyDescent="0.25">
      <c r="A29" s="12"/>
      <c r="B29" s="13"/>
      <c r="C29" s="13"/>
      <c r="D29" s="14"/>
      <c r="E29" s="15"/>
      <c r="F29" s="16">
        <f>IF(AND(ISNUMBER(D29),ISNUMBER(E29)),D29*E29,"")</f>
      </c>
      <c r="G29" s="17">
        <f>IF(AND(ISNUMBER(D29),ISNUMBER(C29),C29&gt;0),D29/C29*100,"")</f>
      </c>
      <c r="H29" s="18">
        <f>IF(AND(ISNUMBER(F29),ISNUMBER(C29),C29&gt;0),F29/C29,"")</f>
      </c>
    </row>
    <row r="30" ht="18" customHeight="1" spans="1:8" x14ac:dyDescent="0.25">
      <c r="A30" s="12"/>
      <c r="B30" s="13"/>
      <c r="C30" s="13"/>
      <c r="D30" s="14"/>
      <c r="E30" s="15"/>
      <c r="F30" s="16">
        <f>IF(AND(ISNUMBER(D30),ISNUMBER(E30)),D30*E30,"")</f>
      </c>
      <c r="G30" s="17">
        <f>IF(AND(ISNUMBER(D30),ISNUMBER(C30),C30&gt;0),D30/C30*100,"")</f>
      </c>
      <c r="H30" s="18">
        <f>IF(AND(ISNUMBER(F30),ISNUMBER(C30),C30&gt;0),F30/C30,"")</f>
      </c>
    </row>
    <row r="31" ht="18" customHeight="1" spans="1:8" x14ac:dyDescent="0.25">
      <c r="A31" s="12"/>
      <c r="B31" s="13"/>
      <c r="C31" s="13"/>
      <c r="D31" s="14"/>
      <c r="E31" s="15"/>
      <c r="F31" s="16">
        <f>IF(AND(ISNUMBER(D31),ISNUMBER(E31)),D31*E31,"")</f>
      </c>
      <c r="G31" s="17">
        <f>IF(AND(ISNUMBER(D31),ISNUMBER(C31),C31&gt;0),D31/C31*100,"")</f>
      </c>
      <c r="H31" s="18">
        <f>IF(AND(ISNUMBER(F31),ISNUMBER(C31),C31&gt;0),F31/C31,"")</f>
      </c>
    </row>
    <row r="32" ht="18" customHeight="1" spans="1:8" x14ac:dyDescent="0.25">
      <c r="A32" s="12"/>
      <c r="B32" s="13"/>
      <c r="C32" s="13"/>
      <c r="D32" s="14"/>
      <c r="E32" s="15"/>
      <c r="F32" s="16">
        <f>IF(AND(ISNUMBER(D32),ISNUMBER(E32)),D32*E32,"")</f>
      </c>
      <c r="G32" s="17">
        <f>IF(AND(ISNUMBER(D32),ISNUMBER(C32),C32&gt;0),D32/C32*100,"")</f>
      </c>
      <c r="H32" s="18">
        <f>IF(AND(ISNUMBER(F32),ISNUMBER(C32),C32&gt;0),F32/C32,"")</f>
      </c>
    </row>
    <row r="33" ht="18" customHeight="1" spans="1:8" x14ac:dyDescent="0.25">
      <c r="A33" s="12"/>
      <c r="B33" s="13"/>
      <c r="C33" s="13"/>
      <c r="D33" s="14"/>
      <c r="E33" s="15"/>
      <c r="F33" s="16">
        <f>IF(AND(ISNUMBER(D33),ISNUMBER(E33)),D33*E33,"")</f>
      </c>
      <c r="G33" s="17">
        <f>IF(AND(ISNUMBER(D33),ISNUMBER(C33),C33&gt;0),D33/C33*100,"")</f>
      </c>
      <c r="H33" s="18">
        <f>IF(AND(ISNUMBER(F33),ISNUMBER(C33),C33&gt;0),F33/C33,"")</f>
      </c>
    </row>
    <row r="34" ht="18" customHeight="1" spans="1:8" x14ac:dyDescent="0.25">
      <c r="A34" s="12"/>
      <c r="B34" s="13"/>
      <c r="C34" s="13"/>
      <c r="D34" s="14"/>
      <c r="E34" s="15"/>
      <c r="F34" s="16">
        <f>IF(AND(ISNUMBER(D34),ISNUMBER(E34)),D34*E34,"")</f>
      </c>
      <c r="G34" s="17">
        <f>IF(AND(ISNUMBER(D34),ISNUMBER(C34),C34&gt;0),D34/C34*100,"")</f>
      </c>
      <c r="H34" s="18">
        <f>IF(AND(ISNUMBER(F34),ISNUMBER(C34),C34&gt;0),F34/C34,"")</f>
      </c>
    </row>
    <row r="35" ht="18" customHeight="1" spans="1:8" x14ac:dyDescent="0.25">
      <c r="A35" s="12"/>
      <c r="B35" s="13"/>
      <c r="C35" s="13"/>
      <c r="D35" s="14"/>
      <c r="E35" s="15"/>
      <c r="F35" s="16">
        <f>IF(AND(ISNUMBER(D35),ISNUMBER(E35)),D35*E35,"")</f>
      </c>
      <c r="G35" s="17">
        <f>IF(AND(ISNUMBER(D35),ISNUMBER(C35),C35&gt;0),D35/C35*100,"")</f>
      </c>
      <c r="H35" s="18">
        <f>IF(AND(ISNUMBER(F35),ISNUMBER(C35),C35&gt;0),F35/C35,"")</f>
      </c>
    </row>
    <row r="36" ht="18" customHeight="1" spans="1:8" x14ac:dyDescent="0.25">
      <c r="A36" s="12"/>
      <c r="B36" s="13"/>
      <c r="C36" s="13"/>
      <c r="D36" s="14"/>
      <c r="E36" s="15"/>
      <c r="F36" s="16">
        <f>IF(AND(ISNUMBER(D36),ISNUMBER(E36)),D36*E36,"")</f>
      </c>
      <c r="G36" s="17">
        <f>IF(AND(ISNUMBER(D36),ISNUMBER(C36),C36&gt;0),D36/C36*100,"")</f>
      </c>
      <c r="H36" s="18">
        <f>IF(AND(ISNUMBER(F36),ISNUMBER(C36),C36&gt;0),F36/C36,"")</f>
      </c>
    </row>
    <row r="37" ht="18" customHeight="1" spans="1:8" x14ac:dyDescent="0.25">
      <c r="A37" s="12"/>
      <c r="B37" s="13"/>
      <c r="C37" s="13"/>
      <c r="D37" s="14"/>
      <c r="E37" s="15"/>
      <c r="F37" s="16">
        <f>IF(AND(ISNUMBER(D37),ISNUMBER(E37)),D37*E37,"")</f>
      </c>
      <c r="G37" s="17">
        <f>IF(AND(ISNUMBER(D37),ISNUMBER(C37),C37&gt;0),D37/C37*100,"")</f>
      </c>
      <c r="H37" s="18">
        <f>IF(AND(ISNUMBER(F37),ISNUMBER(C37),C37&gt;0),F37/C37,"")</f>
      </c>
    </row>
    <row r="38" ht="18" customHeight="1" spans="1:8" x14ac:dyDescent="0.25">
      <c r="A38" s="12"/>
      <c r="B38" s="13"/>
      <c r="C38" s="13"/>
      <c r="D38" s="14"/>
      <c r="E38" s="15"/>
      <c r="F38" s="16">
        <f>IF(AND(ISNUMBER(D38),ISNUMBER(E38)),D38*E38,"")</f>
      </c>
      <c r="G38" s="17">
        <f>IF(AND(ISNUMBER(D38),ISNUMBER(C38),C38&gt;0),D38/C38*100,"")</f>
      </c>
      <c r="H38" s="18">
        <f>IF(AND(ISNUMBER(F38),ISNUMBER(C38),C38&gt;0),F38/C38,"")</f>
      </c>
    </row>
    <row r="39" ht="18" customHeight="1" spans="1:8" x14ac:dyDescent="0.25">
      <c r="A39" s="12"/>
      <c r="B39" s="13"/>
      <c r="C39" s="13"/>
      <c r="D39" s="14"/>
      <c r="E39" s="15"/>
      <c r="F39" s="16">
        <f>IF(AND(ISNUMBER(D39),ISNUMBER(E39)),D39*E39,"")</f>
      </c>
      <c r="G39" s="17">
        <f>IF(AND(ISNUMBER(D39),ISNUMBER(C39),C39&gt;0),D39/C39*100,"")</f>
      </c>
      <c r="H39" s="18">
        <f>IF(AND(ISNUMBER(F39),ISNUMBER(C39),C39&gt;0),F39/C39,"")</f>
      </c>
    </row>
    <row r="40" ht="18" customHeight="1" spans="1:8" x14ac:dyDescent="0.25">
      <c r="A40" s="12"/>
      <c r="B40" s="13"/>
      <c r="C40" s="13"/>
      <c r="D40" s="14"/>
      <c r="E40" s="15"/>
      <c r="F40" s="16">
        <f>IF(AND(ISNUMBER(D40),ISNUMBER(E40)),D40*E40,"")</f>
      </c>
      <c r="G40" s="17">
        <f>IF(AND(ISNUMBER(D40),ISNUMBER(C40),C40&gt;0),D40/C40*100,"")</f>
      </c>
      <c r="H40" s="18">
        <f>IF(AND(ISNUMBER(F40),ISNUMBER(C40),C40&gt;0),F40/C40,"")</f>
      </c>
    </row>
    <row r="41" ht="18" customHeight="1" spans="1:8" x14ac:dyDescent="0.25">
      <c r="A41" s="12"/>
      <c r="B41" s="13"/>
      <c r="C41" s="13"/>
      <c r="D41" s="14"/>
      <c r="E41" s="15"/>
      <c r="F41" s="16">
        <f>IF(AND(ISNUMBER(D41),ISNUMBER(E41)),D41*E41,"")</f>
      </c>
      <c r="G41" s="17">
        <f>IF(AND(ISNUMBER(D41),ISNUMBER(C41),C41&gt;0),D41/C41*100,"")</f>
      </c>
      <c r="H41" s="18">
        <f>IF(AND(ISNUMBER(F41),ISNUMBER(C41),C41&gt;0),F41/C41,"")</f>
      </c>
    </row>
    <row r="42" ht="18" customHeight="1" spans="1:8" x14ac:dyDescent="0.25">
      <c r="A42" s="12"/>
      <c r="B42" s="13"/>
      <c r="C42" s="13"/>
      <c r="D42" s="14"/>
      <c r="E42" s="15"/>
      <c r="F42" s="16">
        <f>IF(AND(ISNUMBER(D42),ISNUMBER(E42)),D42*E42,"")</f>
      </c>
      <c r="G42" s="17">
        <f>IF(AND(ISNUMBER(D42),ISNUMBER(C42),C42&gt;0),D42/C42*100,"")</f>
      </c>
      <c r="H42" s="18">
        <f>IF(AND(ISNUMBER(F42),ISNUMBER(C42),C42&gt;0),F42/C42,"")</f>
      </c>
    </row>
    <row r="43" ht="18" customHeight="1" spans="1:8" x14ac:dyDescent="0.25">
      <c r="A43" s="12"/>
      <c r="B43" s="13"/>
      <c r="C43" s="13"/>
      <c r="D43" s="14"/>
      <c r="E43" s="15"/>
      <c r="F43" s="16">
        <f>IF(AND(ISNUMBER(D43),ISNUMBER(E43)),D43*E43,"")</f>
      </c>
      <c r="G43" s="17">
        <f>IF(AND(ISNUMBER(D43),ISNUMBER(C43),C43&gt;0),D43/C43*100,"")</f>
      </c>
      <c r="H43" s="18">
        <f>IF(AND(ISNUMBER(F43),ISNUMBER(C43),C43&gt;0),F43/C43,"")</f>
      </c>
    </row>
    <row r="44" ht="18" customHeight="1" spans="1:8" x14ac:dyDescent="0.25">
      <c r="A44" s="12"/>
      <c r="B44" s="13"/>
      <c r="C44" s="13"/>
      <c r="D44" s="14"/>
      <c r="E44" s="15"/>
      <c r="F44" s="16">
        <f>IF(AND(ISNUMBER(D44),ISNUMBER(E44)),D44*E44,"")</f>
      </c>
      <c r="G44" s="17">
        <f>IF(AND(ISNUMBER(D44),ISNUMBER(C44),C44&gt;0),D44/C44*100,"")</f>
      </c>
      <c r="H44" s="18">
        <f>IF(AND(ISNUMBER(F44),ISNUMBER(C44),C44&gt;0),F44/C44,"")</f>
      </c>
    </row>
    <row r="45" ht="18" customHeight="1" spans="1:8" x14ac:dyDescent="0.25">
      <c r="A45" s="12"/>
      <c r="B45" s="13"/>
      <c r="C45" s="13"/>
      <c r="D45" s="14"/>
      <c r="E45" s="15"/>
      <c r="F45" s="16">
        <f>IF(AND(ISNUMBER(D45),ISNUMBER(E45)),D45*E45,"")</f>
      </c>
      <c r="G45" s="17">
        <f>IF(AND(ISNUMBER(D45),ISNUMBER(C45),C45&gt;0),D45/C45*100,"")</f>
      </c>
      <c r="H45" s="18">
        <f>IF(AND(ISNUMBER(F45),ISNUMBER(C45),C45&gt;0),F45/C45,"")</f>
      </c>
    </row>
    <row r="46" ht="18" customHeight="1" spans="1:8" x14ac:dyDescent="0.25">
      <c r="A46" s="12"/>
      <c r="B46" s="13"/>
      <c r="C46" s="13"/>
      <c r="D46" s="14"/>
      <c r="E46" s="15"/>
      <c r="F46" s="16">
        <f>IF(AND(ISNUMBER(D46),ISNUMBER(E46)),D46*E46,"")</f>
      </c>
      <c r="G46" s="17">
        <f>IF(AND(ISNUMBER(D46),ISNUMBER(C46),C46&gt;0),D46/C46*100,"")</f>
      </c>
      <c r="H46" s="18">
        <f>IF(AND(ISNUMBER(F46),ISNUMBER(C46),C46&gt;0),F46/C46,"")</f>
      </c>
    </row>
    <row r="47" ht="18" customHeight="1" spans="1:8" x14ac:dyDescent="0.25">
      <c r="A47" s="12"/>
      <c r="B47" s="13"/>
      <c r="C47" s="13"/>
      <c r="D47" s="14"/>
      <c r="E47" s="15"/>
      <c r="F47" s="16">
        <f>IF(AND(ISNUMBER(D47),ISNUMBER(E47)),D47*E47,"")</f>
      </c>
      <c r="G47" s="17">
        <f>IF(AND(ISNUMBER(D47),ISNUMBER(C47),C47&gt;0),D47/C47*100,"")</f>
      </c>
      <c r="H47" s="18">
        <f>IF(AND(ISNUMBER(F47),ISNUMBER(C47),C47&gt;0),F47/C47,"")</f>
      </c>
    </row>
    <row r="48" ht="18" customHeight="1" spans="1:8" x14ac:dyDescent="0.25">
      <c r="A48" s="12"/>
      <c r="B48" s="13"/>
      <c r="C48" s="13"/>
      <c r="D48" s="14"/>
      <c r="E48" s="15"/>
      <c r="F48" s="16">
        <f>IF(AND(ISNUMBER(D48),ISNUMBER(E48)),D48*E48,"")</f>
      </c>
      <c r="G48" s="17">
        <f>IF(AND(ISNUMBER(D48),ISNUMBER(C48),C48&gt;0),D48/C48*100,"")</f>
      </c>
      <c r="H48" s="18">
        <f>IF(AND(ISNUMBER(F48),ISNUMBER(C48),C48&gt;0),F48/C48,"")</f>
      </c>
    </row>
    <row r="49" ht="18" customHeight="1" spans="1:8" x14ac:dyDescent="0.25">
      <c r="A49" s="12"/>
      <c r="B49" s="13"/>
      <c r="C49" s="13"/>
      <c r="D49" s="14"/>
      <c r="E49" s="15"/>
      <c r="F49" s="16">
        <f>IF(AND(ISNUMBER(D49),ISNUMBER(E49)),D49*E49,"")</f>
      </c>
      <c r="G49" s="17">
        <f>IF(AND(ISNUMBER(D49),ISNUMBER(C49),C49&gt;0),D49/C49*100,"")</f>
      </c>
      <c r="H49" s="18">
        <f>IF(AND(ISNUMBER(F49),ISNUMBER(C49),C49&gt;0),F49/C49,"")</f>
      </c>
    </row>
    <row r="51" ht="28" customHeight="1" spans="1:8" x14ac:dyDescent="0.25">
      <c r="A51" s="19" t="s">
        <v>18</v>
      </c>
      <c r="B51" s="19"/>
      <c r="C51" s="19"/>
      <c r="D51" s="19"/>
      <c r="E51" s="19"/>
      <c r="F51" s="19"/>
      <c r="G51" s="19"/>
      <c r="H51" s="19"/>
    </row>
    <row r="53" ht="14" customHeight="1" spans="1:1" x14ac:dyDescent="0.25">
      <c r="A53" s="20" t="s">
        <v>19</v>
      </c>
    </row>
    <row r="57" ht="16" customHeight="1" spans="1:1" x14ac:dyDescent="0.25">
      <c r="A57" s="3" t="s">
        <v>20</v>
      </c>
    </row>
    <row r="58" ht="16" customHeight="1" spans="1:1" x14ac:dyDescent="0.25">
      <c r="A58" s="21" t="s">
        <v>21</v>
      </c>
    </row>
  </sheetData>
  <sheetProtection sheet="1" formatCells="0" formatColumns="0" formatRows="0" insertColumns="0" insertRows="0" deleteColumns="0" deleteRows="0" sort="0" autoFilter="0"/>
  <mergeCells count="5">
    <mergeCell ref="A1:H1"/>
    <mergeCell ref="A2:H2"/>
    <mergeCell ref="A3:H3"/>
    <mergeCell ref="A5:H5"/>
    <mergeCell ref="A51:H51"/>
  </mergeCells>
  <conditionalFormatting sqref="G10:G49">
    <cfRule type="dataBar" priority="1">
      <dataBar>
        <cfvo type="min"/>
        <cfvo type="max"/>
        <color rgb="FF059669"/>
      </dataBar>
      <extLst>
        <ext xmlns:x14="http://schemas.microsoft.com/office/spreadsheetml/2009/9/main" uri="{B025F937-C7B1-47D3-B67F-A62EFF666E3E}">
          <x14:id>{3DC2F3C5-9D8F-4F94-84D9-0B450F3FC324}</x14:id>
        </ext>
      </extLst>
    </cfRule>
  </conditionalFormatting>
  <hyperlinks>
    <hyperlink ref="A57" r:id="rId1"/>
    <hyperlink ref="A58" r:id="rId2"/>
  </hyperlinks>
  <pageMargins left="0.7" right="0.7" top="0.75" bottom="0.75" header="0.3" footer="0.3"/>
  <pageSetup orientation="portrait" horizontalDpi="4294967295" verticalDpi="4294967295" scale="100" fitToWidth="1" fitToHeight="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3DC2F3C5-9D8F-4F94-84D9-0B450F3FC324}">
            <x14:dataBar minLength="0" maxLength="100">
              <x14:cfvo type="min"/>
              <x14:cfvo type="max"/>
            </x14:dataBar>
          </x14:cfRule>
          <xm:sqref>G10:G49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Conso carburant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 Dojo Club</dc:creator>
  <dc:title/>
  <dc:subject/>
  <dc:description/>
  <cp:keywords/>
  <cp:category/>
  <cp:lastModifiedBy>Unknown</cp:lastModifiedBy>
  <dcterms:created xsi:type="dcterms:W3CDTF">2026-06-16T11:54:43Z</dcterms:created>
  <dcterms:modified xsi:type="dcterms:W3CDTF">2026-06-16T11:54:43Z</dcterms:modified>
</cp:coreProperties>
</file>