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uivi des factures" state="visible" r:id="rId4"/>
  </sheets>
  <calcPr calcId="171027"/>
</workbook>
</file>

<file path=xl/sharedStrings.xml><?xml version="1.0" encoding="utf-8"?>
<sst xmlns="http://schemas.openxmlformats.org/spreadsheetml/2006/main" count="40" uniqueCount="37">
  <si>
    <t>Suivi des factures</t>
  </si>
  <si>
    <t>Vert = facture payée · Rouge = échéance dépassée · Les jours de retard et les compteurs se calculent automatiquement</t>
  </si>
  <si>
    <t>ENCOURS TOTAL</t>
  </si>
  <si>
    <t>MONTANT EN RETARD</t>
  </si>
  <si>
    <t>FACTURES EN RETARD</t>
  </si>
  <si>
    <t>N° de facture</t>
  </si>
  <si>
    <t>Client</t>
  </si>
  <si>
    <t>Date d'émission</t>
  </si>
  <si>
    <t>Date d'échéance</t>
  </si>
  <si>
    <t>Montant TTC</t>
  </si>
  <si>
    <t>Statut</t>
  </si>
  <si>
    <t>Jours de retard</t>
  </si>
  <si>
    <t>Notes</t>
  </si>
  <si>
    <t>FAC-2026-012</t>
  </si>
  <si>
    <t>Atelier Brindille</t>
  </si>
  <si>
    <t>Payée</t>
  </si>
  <si>
    <t>Identité visuelle complète, réglée par virement</t>
  </si>
  <si>
    <t>FAC-2026-013</t>
  </si>
  <si>
    <t>Librairie du Canal</t>
  </si>
  <si>
    <t>Maintenance du site, payée avant échéance</t>
  </si>
  <si>
    <t>FAC-2026-014</t>
  </si>
  <si>
    <t>Studio Méridien</t>
  </si>
  <si>
    <t>En attente</t>
  </si>
  <si>
    <t>Refonte du site vitrine, aucune réponse depuis l'envoi</t>
  </si>
  <si>
    <t>FAC-2026-015</t>
  </si>
  <si>
    <t>Agence Kapsule</t>
  </si>
  <si>
    <t>Relancée</t>
  </si>
  <si>
    <t>Relancée par email, promesse de règlement cette semaine</t>
  </si>
  <si>
    <t>FAC-2026-016</t>
  </si>
  <si>
    <t>Conserverie Bellot</t>
  </si>
  <si>
    <t>Shooting produits, paiement à 30 jours</t>
  </si>
  <si>
    <t>FAC-2026-017</t>
  </si>
  <si>
    <t>Cabinet Fauvel</t>
  </si>
  <si>
    <t>Acompte de 40 % sur la mission de juin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</si>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</sst>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€&quot;"/>
    <numFmt numFmtId="165" formatCode="dd/mm/yyyy"/>
  </numFmts>
  <fonts count="10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64748B"/>
      <sz val="9"/>
    </font>
    <font>
      <b/>
      <color rgb="FF047857"/>
      <sz val="16"/>
    </font>
    <font>
      <b/>
      <color rgb="FFDC2626"/>
      <sz val="16"/>
    </font>
    <font>
      <b/>
      <color rgb="FFFFFFFF"/>
      <sz val="10"/>
    </font>
    <font>
      <color rgb="FF0F172A"/>
      <sz val="10"/>
    </font>
    <font>
      <i/>
      <color rgb="FF94A3B8"/>
      <sz val="8"/>
    </font>
    <font>
      <u/>
      <color rgb="FF64748B"/>
      <sz val="9"/>
    </font>
  </fonts>
  <fills count="6">
    <fill>
      <patternFill patternType="none"/>
    </fill>
    <fill>
      <patternFill patternType="gray125"/>
    </fill>
    <fill>
      <patternFill patternType="solid">
        <fgColor rgb="FFD1FAE5"/>
      </patternFill>
    </fill>
    <fill>
      <patternFill patternType="solid">
        <fgColor rgb="FFFEE2E2"/>
      </patternFill>
    </fill>
    <fill>
      <patternFill patternType="solid">
        <fgColor rgb="FF0F172A"/>
      </patternFill>
    </fill>
    <fill>
      <patternFill patternType="solid">
        <fgColor rgb="FFF1F5F9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left" vertical="bottom"/>
    </xf>
    <xf numFmtId="0" fontId="0" fillId="2" borderId="0" xfId="0" applyFill="1"/>
    <xf numFmtId="0" fontId="3" fillId="3" borderId="0" xfId="0" applyFont="1" applyFill="1" applyAlignment="1">
      <alignment horizontal="left" vertical="bottom"/>
    </xf>
    <xf numFmtId="0" fontId="0" fillId="3" borderId="0" xfId="0" applyFill="1"/>
    <xf numFmtId="164" fontId="4" fillId="2" borderId="0" xfId="0" applyNumberFormat="1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left" vertical="center"/>
    </xf>
    <xf numFmtId="1" fontId="5" fillId="3" borderId="0" xfId="0" applyNumberFormat="1" applyFont="1" applyFill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Protection="1">
      <protection locked="0"/>
    </xf>
    <xf numFmtId="165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5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b/>
        <color rgb="FF047857"/>
      </font>
      <fill>
        <patternFill patternType="solid">
          <bgColor rgb="FFD1FAE5"/>
        </patternFill>
      </fill>
    </dxf>
    <dxf>
      <font>
        <b/>
        <color rgb="FFB91C1C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 showGridLines="0"/>
  </sheetViews>
  <sheetFormatPr defaultRowHeight="15" outlineLevelRow="0" outlineLevelCol="0" x14ac:dyDescent="55"/>
  <cols>
    <col min="1" max="1" width="16" customWidth="1"/>
    <col min="2" max="2" width="24" customWidth="1"/>
    <col min="3" max="4" width="15" customWidth="1"/>
    <col min="5" max="5" width="14" customWidth="1"/>
    <col min="6" max="6" width="13" customWidth="1"/>
    <col min="7" max="7" width="14" customWidth="1"/>
    <col min="8" max="8" width="48" customWidth="1"/>
  </cols>
  <sheetData>
    <row r="1" ht="30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16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ht="16" customHeight="1" spans="1:6" x14ac:dyDescent="0.25">
      <c r="A4" s="3" t="s">
        <v>2</v>
      </c>
      <c r="B4" s="4"/>
      <c r="C4" s="5" t="s">
        <v>3</v>
      </c>
      <c r="D4" s="6"/>
      <c r="E4" s="5" t="s">
        <v>4</v>
      </c>
      <c r="F4" s="6"/>
    </row>
    <row r="5" ht="26" customHeight="1" spans="1:6" x14ac:dyDescent="0.25">
      <c r="A5" s="7">
        <f>SUM($E$8:$E$37)-SUMIF($F$8:$F$37,"Payée",$E$8:$E$37)</f>
      </c>
      <c r="B5" s="4"/>
      <c r="C5" s="8">
        <f>SUMIFS($E$8:$E$37,$F$8:$F$37,"&lt;&gt;Payée",$D$8:$D$37,"&lt;"&amp;TODAY())</f>
      </c>
      <c r="D5" s="6"/>
      <c r="E5" s="9">
        <f>COUNTIFS($F$8:$F$37,"&lt;&gt;Payée",$D$8:$D$37,"&lt;"&amp;TODAY())</f>
      </c>
      <c r="F5" s="6"/>
    </row>
    <row r="7" ht="22" customHeight="1" spans="1:8" x14ac:dyDescent="0.25">
      <c r="A7" s="10" t="s">
        <v>5</v>
      </c>
      <c r="B7" s="10" t="s">
        <v>6</v>
      </c>
      <c r="C7" s="10" t="s">
        <v>7</v>
      </c>
      <c r="D7" s="10" t="s">
        <v>8</v>
      </c>
      <c r="E7" s="10" t="s">
        <v>9</v>
      </c>
      <c r="F7" s="10" t="s">
        <v>10</v>
      </c>
      <c r="G7" s="10" t="s">
        <v>11</v>
      </c>
      <c r="H7" s="10" t="s">
        <v>12</v>
      </c>
    </row>
    <row r="8" ht="18" customHeight="1" spans="1:8" x14ac:dyDescent="0.25">
      <c r="A8" s="11" t="s">
        <v>13</v>
      </c>
      <c r="B8" s="11" t="s">
        <v>14</v>
      </c>
      <c r="C8" s="12">
        <v>46132</v>
      </c>
      <c r="D8" s="12">
        <v>46162</v>
      </c>
      <c r="E8" s="13">
        <v>1980</v>
      </c>
      <c r="F8" s="14" t="s">
        <v>15</v>
      </c>
      <c r="G8" s="15">
        <f>IF(AND($D8&lt;&gt;"",$F8&lt;&gt;"Payée",$D8&lt;TODAY()),TODAY()-$D8,"")</f>
      </c>
      <c r="H8" s="11" t="s">
        <v>16</v>
      </c>
    </row>
    <row r="9" ht="18" customHeight="1" spans="1:8" x14ac:dyDescent="0.25">
      <c r="A9" s="11" t="s">
        <v>17</v>
      </c>
      <c r="B9" s="11" t="s">
        <v>18</v>
      </c>
      <c r="C9" s="12">
        <v>46146</v>
      </c>
      <c r="D9" s="12">
        <v>46176</v>
      </c>
      <c r="E9" s="13">
        <v>760</v>
      </c>
      <c r="F9" s="14" t="s">
        <v>15</v>
      </c>
      <c r="G9" s="15">
        <f>IF(AND($D9&lt;&gt;"",$F9&lt;&gt;"Payée",$D9&lt;TODAY()),TODAY()-$D9,"")</f>
      </c>
      <c r="H9" s="11" t="s">
        <v>19</v>
      </c>
    </row>
    <row r="10" ht="18" customHeight="1" spans="1:8" x14ac:dyDescent="0.25">
      <c r="A10" s="11" t="s">
        <v>20</v>
      </c>
      <c r="B10" s="11" t="s">
        <v>21</v>
      </c>
      <c r="C10" s="12">
        <v>46140</v>
      </c>
      <c r="D10" s="12">
        <v>46170</v>
      </c>
      <c r="E10" s="13">
        <v>2400</v>
      </c>
      <c r="F10" s="14" t="s">
        <v>22</v>
      </c>
      <c r="G10" s="15">
        <f>IF(AND($D10&lt;&gt;"",$F10&lt;&gt;"Payée",$D10&lt;TODAY()),TODAY()-$D10,"")</f>
      </c>
      <c r="H10" s="11" t="s">
        <v>23</v>
      </c>
    </row>
    <row r="11" ht="18" customHeight="1" spans="1:8" x14ac:dyDescent="0.25">
      <c r="A11" s="11" t="s">
        <v>24</v>
      </c>
      <c r="B11" s="11" t="s">
        <v>25</v>
      </c>
      <c r="C11" s="12">
        <v>46147</v>
      </c>
      <c r="D11" s="12">
        <v>46177</v>
      </c>
      <c r="E11" s="13">
        <v>1850</v>
      </c>
      <c r="F11" s="14" t="s">
        <v>26</v>
      </c>
      <c r="G11" s="15">
        <f>IF(AND($D11&lt;&gt;"",$F11&lt;&gt;"Payée",$D11&lt;TODAY()),TODAY()-$D11,"")</f>
      </c>
      <c r="H11" s="11" t="s">
        <v>27</v>
      </c>
    </row>
    <row r="12" ht="18" customHeight="1" spans="1:8" x14ac:dyDescent="0.25">
      <c r="A12" s="11" t="s">
        <v>28</v>
      </c>
      <c r="B12" s="11" t="s">
        <v>29</v>
      </c>
      <c r="C12" s="12">
        <v>46166</v>
      </c>
      <c r="D12" s="12">
        <v>46196</v>
      </c>
      <c r="E12" s="13">
        <v>980</v>
      </c>
      <c r="F12" s="14" t="s">
        <v>22</v>
      </c>
      <c r="G12" s="15">
        <f>IF(AND($D12&lt;&gt;"",$F12&lt;&gt;"Payée",$D12&lt;TODAY()),TODAY()-$D12,"")</f>
      </c>
      <c r="H12" s="11" t="s">
        <v>30</v>
      </c>
    </row>
    <row r="13" ht="18" customHeight="1" spans="1:8" x14ac:dyDescent="0.25">
      <c r="A13" s="11" t="s">
        <v>31</v>
      </c>
      <c r="B13" s="11" t="s">
        <v>32</v>
      </c>
      <c r="C13" s="12">
        <v>46179</v>
      </c>
      <c r="D13" s="12">
        <v>46209</v>
      </c>
      <c r="E13" s="13">
        <v>1320</v>
      </c>
      <c r="F13" s="14" t="s">
        <v>22</v>
      </c>
      <c r="G13" s="15">
        <f>IF(AND($D13&lt;&gt;"",$F13&lt;&gt;"Payée",$D13&lt;TODAY()),TODAY()-$D13,"")</f>
      </c>
      <c r="H13" s="11" t="s">
        <v>33</v>
      </c>
    </row>
    <row r="14" ht="18" customHeight="1" spans="1:8" x14ac:dyDescent="0.25">
      <c r="A14" s="11"/>
      <c r="B14" s="11"/>
      <c r="C14" s="12"/>
      <c r="D14" s="12"/>
      <c r="E14" s="13"/>
      <c r="F14" s="14"/>
      <c r="G14" s="15">
        <f>IF(AND($D14&lt;&gt;"",$F14&lt;&gt;"Payée",$D14&lt;TODAY()),TODAY()-$D14,"")</f>
      </c>
      <c r="H14" s="11"/>
    </row>
    <row r="15" ht="18" customHeight="1" spans="1:8" x14ac:dyDescent="0.25">
      <c r="A15" s="11"/>
      <c r="B15" s="11"/>
      <c r="C15" s="12"/>
      <c r="D15" s="12"/>
      <c r="E15" s="13"/>
      <c r="F15" s="14"/>
      <c r="G15" s="15">
        <f>IF(AND($D15&lt;&gt;"",$F15&lt;&gt;"Payée",$D15&lt;TODAY()),TODAY()-$D15,"")</f>
      </c>
      <c r="H15" s="11"/>
    </row>
    <row r="16" ht="18" customHeight="1" spans="1:8" x14ac:dyDescent="0.25">
      <c r="A16" s="11"/>
      <c r="B16" s="11"/>
      <c r="C16" s="12"/>
      <c r="D16" s="12"/>
      <c r="E16" s="13"/>
      <c r="F16" s="14"/>
      <c r="G16" s="15">
        <f>IF(AND($D16&lt;&gt;"",$F16&lt;&gt;"Payée",$D16&lt;TODAY()),TODAY()-$D16,"")</f>
      </c>
      <c r="H16" s="11"/>
    </row>
    <row r="17" ht="18" customHeight="1" spans="1:8" x14ac:dyDescent="0.25">
      <c r="A17" s="11"/>
      <c r="B17" s="11"/>
      <c r="C17" s="12"/>
      <c r="D17" s="12"/>
      <c r="E17" s="13"/>
      <c r="F17" s="14"/>
      <c r="G17" s="15">
        <f>IF(AND($D17&lt;&gt;"",$F17&lt;&gt;"Payée",$D17&lt;TODAY()),TODAY()-$D17,"")</f>
      </c>
      <c r="H17" s="11"/>
    </row>
    <row r="18" ht="18" customHeight="1" spans="1:8" x14ac:dyDescent="0.25">
      <c r="A18" s="11"/>
      <c r="B18" s="11"/>
      <c r="C18" s="12"/>
      <c r="D18" s="12"/>
      <c r="E18" s="13"/>
      <c r="F18" s="14"/>
      <c r="G18" s="15">
        <f>IF(AND($D18&lt;&gt;"",$F18&lt;&gt;"Payée",$D18&lt;TODAY()),TODAY()-$D18,"")</f>
      </c>
      <c r="H18" s="11"/>
    </row>
    <row r="19" ht="18" customHeight="1" spans="1:8" x14ac:dyDescent="0.25">
      <c r="A19" s="11"/>
      <c r="B19" s="11"/>
      <c r="C19" s="12"/>
      <c r="D19" s="12"/>
      <c r="E19" s="13"/>
      <c r="F19" s="14"/>
      <c r="G19" s="15">
        <f>IF(AND($D19&lt;&gt;"",$F19&lt;&gt;"Payée",$D19&lt;TODAY()),TODAY()-$D19,"")</f>
      </c>
      <c r="H19" s="11"/>
    </row>
    <row r="20" ht="18" customHeight="1" spans="1:8" x14ac:dyDescent="0.25">
      <c r="A20" s="11"/>
      <c r="B20" s="11"/>
      <c r="C20" s="12"/>
      <c r="D20" s="12"/>
      <c r="E20" s="13"/>
      <c r="F20" s="14"/>
      <c r="G20" s="15">
        <f>IF(AND($D20&lt;&gt;"",$F20&lt;&gt;"Payée",$D20&lt;TODAY()),TODAY()-$D20,"")</f>
      </c>
      <c r="H20" s="11"/>
    </row>
    <row r="21" ht="18" customHeight="1" spans="1:8" x14ac:dyDescent="0.25">
      <c r="A21" s="11"/>
      <c r="B21" s="11"/>
      <c r="C21" s="12"/>
      <c r="D21" s="12"/>
      <c r="E21" s="13"/>
      <c r="F21" s="14"/>
      <c r="G21" s="15">
        <f>IF(AND($D21&lt;&gt;"",$F21&lt;&gt;"Payée",$D21&lt;TODAY()),TODAY()-$D21,"")</f>
      </c>
      <c r="H21" s="11"/>
    </row>
    <row r="22" ht="18" customHeight="1" spans="1:8" x14ac:dyDescent="0.25">
      <c r="A22" s="11"/>
      <c r="B22" s="11"/>
      <c r="C22" s="12"/>
      <c r="D22" s="12"/>
      <c r="E22" s="13"/>
      <c r="F22" s="14"/>
      <c r="G22" s="15">
        <f>IF(AND($D22&lt;&gt;"",$F22&lt;&gt;"Payée",$D22&lt;TODAY()),TODAY()-$D22,"")</f>
      </c>
      <c r="H22" s="11"/>
    </row>
    <row r="23" ht="18" customHeight="1" spans="1:8" x14ac:dyDescent="0.25">
      <c r="A23" s="11"/>
      <c r="B23" s="11"/>
      <c r="C23" s="12"/>
      <c r="D23" s="12"/>
      <c r="E23" s="13"/>
      <c r="F23" s="14"/>
      <c r="G23" s="15">
        <f>IF(AND($D23&lt;&gt;"",$F23&lt;&gt;"Payée",$D23&lt;TODAY()),TODAY()-$D23,"")</f>
      </c>
      <c r="H23" s="11"/>
    </row>
    <row r="24" ht="18" customHeight="1" spans="1:8" x14ac:dyDescent="0.25">
      <c r="A24" s="11"/>
      <c r="B24" s="11"/>
      <c r="C24" s="12"/>
      <c r="D24" s="12"/>
      <c r="E24" s="13"/>
      <c r="F24" s="14"/>
      <c r="G24" s="15">
        <f>IF(AND($D24&lt;&gt;"",$F24&lt;&gt;"Payée",$D24&lt;TODAY()),TODAY()-$D24,"")</f>
      </c>
      <c r="H24" s="11"/>
    </row>
    <row r="25" ht="18" customHeight="1" spans="1:8" x14ac:dyDescent="0.25">
      <c r="A25" s="11"/>
      <c r="B25" s="11"/>
      <c r="C25" s="12"/>
      <c r="D25" s="12"/>
      <c r="E25" s="13"/>
      <c r="F25" s="14"/>
      <c r="G25" s="15">
        <f>IF(AND($D25&lt;&gt;"",$F25&lt;&gt;"Payée",$D25&lt;TODAY()),TODAY()-$D25,"")</f>
      </c>
      <c r="H25" s="11"/>
    </row>
    <row r="26" ht="18" customHeight="1" spans="1:8" x14ac:dyDescent="0.25">
      <c r="A26" s="11"/>
      <c r="B26" s="11"/>
      <c r="C26" s="12"/>
      <c r="D26" s="12"/>
      <c r="E26" s="13"/>
      <c r="F26" s="14"/>
      <c r="G26" s="15">
        <f>IF(AND($D26&lt;&gt;"",$F26&lt;&gt;"Payée",$D26&lt;TODAY()),TODAY()-$D26,"")</f>
      </c>
      <c r="H26" s="11"/>
    </row>
    <row r="27" ht="18" customHeight="1" spans="1:8" x14ac:dyDescent="0.25">
      <c r="A27" s="11"/>
      <c r="B27" s="11"/>
      <c r="C27" s="12"/>
      <c r="D27" s="12"/>
      <c r="E27" s="13"/>
      <c r="F27" s="14"/>
      <c r="G27" s="15">
        <f>IF(AND($D27&lt;&gt;"",$F27&lt;&gt;"Payée",$D27&lt;TODAY()),TODAY()-$D27,"")</f>
      </c>
      <c r="H27" s="11"/>
    </row>
    <row r="28" ht="18" customHeight="1" spans="1:8" x14ac:dyDescent="0.25">
      <c r="A28" s="11"/>
      <c r="B28" s="11"/>
      <c r="C28" s="12"/>
      <c r="D28" s="12"/>
      <c r="E28" s="13"/>
      <c r="F28" s="14"/>
      <c r="G28" s="15">
        <f>IF(AND($D28&lt;&gt;"",$F28&lt;&gt;"Payée",$D28&lt;TODAY()),TODAY()-$D28,"")</f>
      </c>
      <c r="H28" s="11"/>
    </row>
    <row r="29" ht="18" customHeight="1" spans="1:8" x14ac:dyDescent="0.25">
      <c r="A29" s="11"/>
      <c r="B29" s="11"/>
      <c r="C29" s="12"/>
      <c r="D29" s="12"/>
      <c r="E29" s="13"/>
      <c r="F29" s="14"/>
      <c r="G29" s="15">
        <f>IF(AND($D29&lt;&gt;"",$F29&lt;&gt;"Payée",$D29&lt;TODAY()),TODAY()-$D29,"")</f>
      </c>
      <c r="H29" s="11"/>
    </row>
    <row r="30" ht="18" customHeight="1" spans="1:8" x14ac:dyDescent="0.25">
      <c r="A30" s="11"/>
      <c r="B30" s="11"/>
      <c r="C30" s="12"/>
      <c r="D30" s="12"/>
      <c r="E30" s="13"/>
      <c r="F30" s="14"/>
      <c r="G30" s="15">
        <f>IF(AND($D30&lt;&gt;"",$F30&lt;&gt;"Payée",$D30&lt;TODAY()),TODAY()-$D30,"")</f>
      </c>
      <c r="H30" s="11"/>
    </row>
    <row r="31" ht="18" customHeight="1" spans="1:8" x14ac:dyDescent="0.25">
      <c r="A31" s="11"/>
      <c r="B31" s="11"/>
      <c r="C31" s="12"/>
      <c r="D31" s="12"/>
      <c r="E31" s="13"/>
      <c r="F31" s="14"/>
      <c r="G31" s="15">
        <f>IF(AND($D31&lt;&gt;"",$F31&lt;&gt;"Payée",$D31&lt;TODAY()),TODAY()-$D31,"")</f>
      </c>
      <c r="H31" s="11"/>
    </row>
    <row r="32" ht="18" customHeight="1" spans="1:8" x14ac:dyDescent="0.25">
      <c r="A32" s="11"/>
      <c r="B32" s="11"/>
      <c r="C32" s="12"/>
      <c r="D32" s="12"/>
      <c r="E32" s="13"/>
      <c r="F32" s="14"/>
      <c r="G32" s="15">
        <f>IF(AND($D32&lt;&gt;"",$F32&lt;&gt;"Payée",$D32&lt;TODAY()),TODAY()-$D32,"")</f>
      </c>
      <c r="H32" s="11"/>
    </row>
    <row r="33" ht="18" customHeight="1" spans="1:8" x14ac:dyDescent="0.25">
      <c r="A33" s="11"/>
      <c r="B33" s="11"/>
      <c r="C33" s="12"/>
      <c r="D33" s="12"/>
      <c r="E33" s="13"/>
      <c r="F33" s="14"/>
      <c r="G33" s="15">
        <f>IF(AND($D33&lt;&gt;"",$F33&lt;&gt;"Payée",$D33&lt;TODAY()),TODAY()-$D33,"")</f>
      </c>
      <c r="H33" s="11"/>
    </row>
    <row r="34" ht="18" customHeight="1" spans="1:8" x14ac:dyDescent="0.25">
      <c r="A34" s="11"/>
      <c r="B34" s="11"/>
      <c r="C34" s="12"/>
      <c r="D34" s="12"/>
      <c r="E34" s="13"/>
      <c r="F34" s="14"/>
      <c r="G34" s="15">
        <f>IF(AND($D34&lt;&gt;"",$F34&lt;&gt;"Payée",$D34&lt;TODAY()),TODAY()-$D34,"")</f>
      </c>
      <c r="H34" s="11"/>
    </row>
    <row r="35" ht="18" customHeight="1" spans="1:8" x14ac:dyDescent="0.25">
      <c r="A35" s="11"/>
      <c r="B35" s="11"/>
      <c r="C35" s="12"/>
      <c r="D35" s="12"/>
      <c r="E35" s="13"/>
      <c r="F35" s="14"/>
      <c r="G35" s="15">
        <f>IF(AND($D35&lt;&gt;"",$F35&lt;&gt;"Payée",$D35&lt;TODAY()),TODAY()-$D35,"")</f>
      </c>
      <c r="H35" s="11"/>
    </row>
    <row r="36" ht="18" customHeight="1" spans="1:8" x14ac:dyDescent="0.25">
      <c r="A36" s="11"/>
      <c r="B36" s="11"/>
      <c r="C36" s="12"/>
      <c r="D36" s="12"/>
      <c r="E36" s="13"/>
      <c r="F36" s="14"/>
      <c r="G36" s="15">
        <f>IF(AND($D36&lt;&gt;"",$F36&lt;&gt;"Payée",$D36&lt;TODAY()),TODAY()-$D36,"")</f>
      </c>
      <c r="H36" s="11"/>
    </row>
    <row r="37" ht="18" customHeight="1" spans="1:8" x14ac:dyDescent="0.25">
      <c r="A37" s="11"/>
      <c r="B37" s="11"/>
      <c r="C37" s="12"/>
      <c r="D37" s="12"/>
      <c r="E37" s="13"/>
      <c r="F37" s="14"/>
      <c r="G37" s="15">
        <f>IF(AND($D37&lt;&gt;"",$F37&lt;&gt;"Payée",$D37&lt;TODAY()),TODAY()-$D37,"")</f>
      </c>
      <c r="H37" s="11"/>
    </row>
    <row r="39" ht="14" customHeight="1" spans="1:1" x14ac:dyDescent="0.25">
      <c r="A39" s="16" t="s">
        <v>34</v>
      </c>
    </row>
    <row r="41" ht="16" customHeight="1" spans="1:1" x14ac:dyDescent="0.25">
      <c r="A41" s="17" t="s">
        <v>35</v>
      </c>
    </row>
    <row r="42" ht="16" customHeight="1" spans="1:1" x14ac:dyDescent="0.25">
      <c r="A42" s="18" t="s">
        <v>36</v>
      </c>
    </row>
  </sheetData>
  <sheetProtection sheet="1" formatCells="0" formatColumns="0" formatRows="0" insertColumns="0" insertRows="0" deleteColumns="0" deleteRows="0" sort="0" autoFilter="0"/>
  <mergeCells count="2">
    <mergeCell ref="A1:H1"/>
    <mergeCell ref="A2:H2"/>
  </mergeCells>
  <conditionalFormatting sqref="F8:F37">
    <cfRule type="cellIs" dxfId="0" priority="1" operator="equal">
      <formula>"Payée"</formula>
    </cfRule>
  </conditionalFormatting>
  <conditionalFormatting sqref="G8:G37">
    <cfRule type="cellIs" dxfId="1" priority="2" operator="greaterThan">
      <formula>0</formula>
    </cfRule>
  </conditionalFormatting>
  <dataValidations count="2">
    <dataValidation type="list" allowBlank="1" showErrorMessage="1" errorStyle="stop" errorTitle="Statut invalide" error="Choisis un statut dans la liste déroulante." sqref="F10:F37">
      <formula1>"En attente,Relancée,Payée"</formula1>
    </dataValidation>
    <dataValidation type="list" allowBlank="1" showErrorMessage="1" errorStyle="stop" errorTitle="Statut invalide" error="Choisis un statut dans la liste déroulante." sqref="F8:F37">
      <formula1>"En attente,Relancée,Payée"</formula1>
    </dataValidation>
  </dataValidations>
  <hyperlinks>
    <hyperlink ref="A41" r:id="rId1"/>
    <hyperlink ref="A42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Suivi des factures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2026-06-11T12:02:08Z</dcterms:created>
  <dcterms:modified xsi:type="dcterms:W3CDTF">2026-06-11T12:02:08Z</dcterms:modified>
</cp:coreProperties>
</file>