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ivi" state="visible" r:id="rId4"/>
    <sheet sheetId="2" name="Synthèse" state="visible" r:id="rId5"/>
  </sheets>
  <calcPr calcId="171027"/>
</workbook>
</file>

<file path=xl/sharedStrings.xml><?xml version="1.0" encoding="utf-8"?>
<sst xmlns="http://schemas.openxmlformats.org/spreadsheetml/2006/main" count="37" uniqueCount="31">
  <si>
    <t>Suivi de poids et mensurations</t>
  </si>
  <si>
    <t>Renseigne ton objectif et ta taille dans les cases jaunes, puis note ton poids à chaque pesée. L'IMC se calcule automatiquement.</t>
  </si>
  <si>
    <t>Paramètres</t>
  </si>
  <si>
    <t>Objectif poids (kg)</t>
  </si>
  <si>
    <t>Taille (cm)</t>
  </si>
  <si>
    <t>IMC = Poids (kg) / (Taille (m))²</t>
  </si>
  <si>
    <t>Poids en vert = objectif atteint · en orange = au-dessus de l'objectif. IMC en vert = corpulence normale · orange = surpoids · rouge = obésité.</t>
  </si>
  <si>
    <t>Date</t>
  </si>
  <si>
    <t>Poids (kg)</t>
  </si>
  <si>
    <t>Tour taille (cm)</t>
  </si>
  <si>
    <t>Tour hanches (cm)</t>
  </si>
  <si>
    <t>Tour bras (cm)</t>
  </si>
  <si>
    <t>IMC</t>
  </si>
  <si>
    <t>Note</t>
  </si>
  <si>
    <t/>
  </si>
  <si>
    <t>Bonne semaine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</si>
  <si>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</si>
  <si>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</si>
  <si>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</si>
  <si>
    <t>Synthèse — Suivi de poids</t>
  </si>
  <si>
    <t>Ces statistiques se calculent automatiquement à partir de la feuille Suivi.</t>
  </si>
  <si>
    <t>Résumé</t>
  </si>
  <si>
    <t>Poids actuel (dernière saisie)</t>
  </si>
  <si>
    <t>Objectif poids</t>
  </si>
  <si>
    <t>Écart à l'objectif</t>
  </si>
  <si>
    <t>IMC actuel</t>
  </si>
  <si>
    <t>Poids minimum mesuré</t>
  </si>
  <si>
    <t>Poids maximum mesuré</t>
  </si>
  <si>
    <t>Nombre de pesées</t>
  </si>
  <si>
    <t>Première pesée</t>
  </si>
  <si>
    <t>Tendance 7 derniers jours (moy.)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</si>
</sst>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 &quot;kg&quot;"/>
    <numFmt numFmtId="165" formatCode="0 &quot;cm&quot;"/>
    <numFmt numFmtId="166" formatCode="dd/mm/yyyy"/>
    <numFmt numFmtId="167" formatCode="0.0"/>
    <numFmt numFmtId="168" formatCode="+0.0;-0.0;0.0 &quot;kg&quot;"/>
    <numFmt numFmtId="169" formatCode="0 &quot;pesées&quot;"/>
  </numFmts>
  <fonts count="11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0F172A"/>
      <sz val="9"/>
    </font>
    <font>
      <b/>
      <color rgb="FFFFFFFF"/>
      <sz val="10"/>
    </font>
    <font>
      <color rgb="FF0F172A"/>
      <sz val="10"/>
    </font>
    <font>
      <i/>
      <color rgb="FF64748B"/>
      <sz val="9"/>
    </font>
    <font>
      <i/>
      <color rgb="FF94A3B8"/>
      <sz val="8"/>
    </font>
    <font>
      <u/>
      <color rgb="FF64748B"/>
      <sz val="9"/>
    </font>
    <font>
      <b/>
      <color rgb="FF0F172A"/>
      <sz val="14"/>
    </font>
    <font>
      <b/>
      <color rgb="FFFFFFFF"/>
      <sz val="11"/>
    </font>
    <font>
      <b/>
      <color rgb="FF047857"/>
      <sz val="10"/>
    </font>
  </fonts>
  <fills count="7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/>
    <xf numFmtId="0" fontId="4" fillId="0" borderId="1" xfId="0" applyFont="1" applyBorder="1"/>
    <xf numFmtId="164" fontId="0" fillId="3" borderId="2" xfId="0" applyNumberFormat="1" applyFill="1" applyBorder="1" applyAlignment="1" applyProtection="1">
      <alignment horizontal="right" vertical="center"/>
      <protection locked="0"/>
    </xf>
    <xf numFmtId="165" fontId="0" fillId="3" borderId="2" xfId="0" applyNumberForma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 applyProtection="1">
      <alignment horizontal="center" vertical="center"/>
      <protection locked="0"/>
    </xf>
    <xf numFmtId="167" fontId="2" fillId="0" borderId="1" xfId="0" applyNumberFormat="1" applyFont="1" applyBorder="1" applyAlignment="1" applyProtection="1">
      <alignment horizontal="right" vertical="center"/>
      <protection locked="0"/>
    </xf>
    <xf numFmtId="1" fontId="2" fillId="0" borderId="1" xfId="0" applyNumberFormat="1" applyFont="1" applyBorder="1" applyAlignment="1" applyProtection="1">
      <alignment horizontal="right" vertical="center"/>
      <protection locked="0"/>
    </xf>
    <xf numFmtId="167" fontId="2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4" fillId="5" borderId="1" xfId="0" applyFont="1" applyFill="1" applyBorder="1"/>
    <xf numFmtId="164" fontId="10" fillId="6" borderId="1" xfId="0" applyNumberFormat="1" applyFont="1" applyFill="1" applyBorder="1" applyAlignment="1">
      <alignment horizontal="right" vertical="center"/>
    </xf>
    <xf numFmtId="168" fontId="10" fillId="6" borderId="1" xfId="0" applyNumberFormat="1" applyFont="1" applyFill="1" applyBorder="1" applyAlignment="1">
      <alignment horizontal="right" vertical="center"/>
    </xf>
    <xf numFmtId="167" fontId="10" fillId="6" borderId="1" xfId="0" applyNumberFormat="1" applyFont="1" applyFill="1" applyBorder="1" applyAlignment="1">
      <alignment horizontal="right" vertical="center"/>
    </xf>
    <xf numFmtId="169" fontId="10" fillId="6" borderId="1" xfId="0" applyNumberFormat="1" applyFont="1" applyFill="1" applyBorder="1" applyAlignment="1">
      <alignment horizontal="right" vertical="center"/>
    </xf>
    <xf numFmtId="166" fontId="10" fillId="6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5">
    <dxf>
      <font>
        <b/>
        <color rgb="FFD97706"/>
      </font>
      <fill>
        <patternFill patternType="solid">
          <bgColor rgb="FFFED7AA"/>
        </patternFill>
      </fill>
    </dxf>
    <dxf>
      <font>
        <b/>
        <color rgb="FF059669"/>
      </font>
      <fill>
        <patternFill patternType="solid">
          <bgColor rgb="FFD1FAE5"/>
        </patternFill>
      </fill>
    </dxf>
    <dxf>
      <font>
        <b/>
        <color rgb="FFDC2626"/>
      </font>
      <fill>
        <patternFill patternType="solid">
          <bgColor rgb="FFFEE2E2"/>
        </patternFill>
      </fill>
    </dxf>
    <dxf>
      <font>
        <color rgb="FFD97706"/>
      </font>
      <fill>
        <patternFill patternType="solid">
          <bgColor rgb="FFFED7AA"/>
        </patternFill>
      </fill>
    </dxf>
    <dxf>
      <font>
        <color rgb="FF059669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6"/>
  <sheetViews>
    <sheetView workbookViewId="0" showGridLines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2" width="13" customWidth="1"/>
    <col min="3" max="4" width="16" customWidth="1"/>
    <col min="5" max="5" width="14" customWidth="1"/>
    <col min="6" max="6" width="10" customWidth="1"/>
    <col min="7" max="7" width="25" customWidth="1"/>
  </cols>
  <sheetData>
    <row r="1" ht="28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1</v>
      </c>
      <c r="B2" s="2"/>
      <c r="C2" s="2"/>
      <c r="D2" s="2"/>
      <c r="E2" s="2"/>
      <c r="F2" s="2"/>
      <c r="G2" s="2"/>
    </row>
    <row r="4" spans="1:1" x14ac:dyDescent="0.25">
      <c r="A4" s="3" t="s">
        <v>2</v>
      </c>
    </row>
    <row r="5" ht="18" customHeight="1" spans="1:2" x14ac:dyDescent="0.25">
      <c r="A5" s="4" t="s">
        <v>3</v>
      </c>
      <c r="B5" s="5">
        <v>75</v>
      </c>
    </row>
    <row r="6" ht="18" customHeight="1" spans="1:3" x14ac:dyDescent="0.25">
      <c r="A6" s="4" t="s">
        <v>4</v>
      </c>
      <c r="B6" s="6">
        <v>175</v>
      </c>
      <c r="C6" s="7" t="s">
        <v>5</v>
      </c>
    </row>
    <row r="7" ht="16" customHeight="1" spans="1:7" x14ac:dyDescent="0.25">
      <c r="A7" s="7" t="s">
        <v>6</v>
      </c>
      <c r="B7" s="7"/>
      <c r="C7" s="7"/>
      <c r="D7" s="7"/>
      <c r="E7" s="7"/>
      <c r="F7" s="7"/>
      <c r="G7" s="7"/>
    </row>
    <row r="9" ht="24" customHeight="1" spans="1:7" x14ac:dyDescent="0.25">
      <c r="A9" s="8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</row>
    <row r="10" ht="18" customHeight="1" spans="1:7" x14ac:dyDescent="0.25">
      <c r="A10" s="9">
        <v>46024</v>
      </c>
      <c r="B10" s="10">
        <v>82.4</v>
      </c>
      <c r="C10" s="11">
        <v>94</v>
      </c>
      <c r="D10" s="11">
        <v>102</v>
      </c>
      <c r="E10" s="11">
        <v>35</v>
      </c>
      <c r="F10" s="12">
        <f>IF(B10="","",ROUND(B10/($B$6/100)^2,1))</f>
      </c>
      <c r="G10" s="13" t="s">
        <v>14</v>
      </c>
    </row>
    <row r="11" ht="18" customHeight="1" spans="1:7" x14ac:dyDescent="0.25">
      <c r="A11" s="9">
        <v>46028</v>
      </c>
      <c r="B11" s="10">
        <v>81.9</v>
      </c>
      <c r="C11" s="11">
        <v>93</v>
      </c>
      <c r="D11" s="11">
        <v>101</v>
      </c>
      <c r="E11" s="11">
        <v>35</v>
      </c>
      <c r="F11" s="12">
        <f>IF(B11="","",ROUND(B11/($B$6/100)^2,1))</f>
      </c>
      <c r="G11" s="13" t="s">
        <v>14</v>
      </c>
    </row>
    <row r="12" ht="18" customHeight="1" spans="1:7" x14ac:dyDescent="0.25">
      <c r="A12" s="9">
        <v>46032</v>
      </c>
      <c r="B12" s="10">
        <v>81.5</v>
      </c>
      <c r="C12" s="11">
        <v>93</v>
      </c>
      <c r="D12" s="11">
        <v>101</v>
      </c>
      <c r="E12" s="11">
        <v>34</v>
      </c>
      <c r="F12" s="12">
        <f>IF(B12="","",ROUND(B12/($B$6/100)^2,1))</f>
      </c>
      <c r="G12" s="13" t="s">
        <v>15</v>
      </c>
    </row>
    <row r="13" ht="18" customHeight="1" spans="1:7" x14ac:dyDescent="0.25">
      <c r="A13" s="9">
        <v>46039</v>
      </c>
      <c r="B13" s="10">
        <v>81</v>
      </c>
      <c r="C13" s="11">
        <v>92</v>
      </c>
      <c r="D13" s="11">
        <v>100</v>
      </c>
      <c r="E13" s="11">
        <v>34</v>
      </c>
      <c r="F13" s="12">
        <f>IF(B13="","",ROUND(B13/($B$6/100)^2,1))</f>
      </c>
      <c r="G13" s="13" t="s">
        <v>14</v>
      </c>
    </row>
    <row r="14" ht="18" customHeight="1" spans="1:7" x14ac:dyDescent="0.25">
      <c r="A14" s="9">
        <v>46046</v>
      </c>
      <c r="B14" s="10">
        <v>80.6</v>
      </c>
      <c r="C14" s="11">
        <v>91</v>
      </c>
      <c r="D14" s="11">
        <v>99</v>
      </c>
      <c r="E14" s="11">
        <v>34</v>
      </c>
      <c r="F14" s="12">
        <f>IF(B14="","",ROUND(B14/($B$6/100)^2,1))</f>
      </c>
      <c r="G14" s="13" t="s">
        <v>14</v>
      </c>
    </row>
    <row r="15" ht="18" customHeight="1" spans="1:7" x14ac:dyDescent="0.25">
      <c r="A15" s="14"/>
      <c r="B15" s="15"/>
      <c r="C15" s="15"/>
      <c r="D15" s="15"/>
      <c r="E15" s="15"/>
      <c r="F15" s="12">
        <f>IF(B15="","",ROUND(B15/($B$6/100)^2,1))</f>
      </c>
      <c r="G15" s="13"/>
    </row>
    <row r="16" ht="18" customHeight="1" spans="1:7" x14ac:dyDescent="0.25">
      <c r="A16" s="14"/>
      <c r="B16" s="15"/>
      <c r="C16" s="15"/>
      <c r="D16" s="15"/>
      <c r="E16" s="15"/>
      <c r="F16" s="12">
        <f>IF(B16="","",ROUND(B16/($B$6/100)^2,1))</f>
      </c>
      <c r="G16" s="13"/>
    </row>
    <row r="17" ht="18" customHeight="1" spans="1:7" x14ac:dyDescent="0.25">
      <c r="A17" s="14"/>
      <c r="B17" s="15"/>
      <c r="C17" s="15"/>
      <c r="D17" s="15"/>
      <c r="E17" s="15"/>
      <c r="F17" s="12">
        <f>IF(B17="","",ROUND(B17/($B$6/100)^2,1))</f>
      </c>
      <c r="G17" s="13"/>
    </row>
    <row r="18" ht="18" customHeight="1" spans="1:7" x14ac:dyDescent="0.25">
      <c r="A18" s="14"/>
      <c r="B18" s="15"/>
      <c r="C18" s="15"/>
      <c r="D18" s="15"/>
      <c r="E18" s="15"/>
      <c r="F18" s="12">
        <f>IF(B18="","",ROUND(B18/($B$6/100)^2,1))</f>
      </c>
      <c r="G18" s="13"/>
    </row>
    <row r="19" ht="18" customHeight="1" spans="1:7" x14ac:dyDescent="0.25">
      <c r="A19" s="14"/>
      <c r="B19" s="15"/>
      <c r="C19" s="15"/>
      <c r="D19" s="15"/>
      <c r="E19" s="15"/>
      <c r="F19" s="12">
        <f>IF(B19="","",ROUND(B19/($B$6/100)^2,1))</f>
      </c>
      <c r="G19" s="13"/>
    </row>
    <row r="20" ht="18" customHeight="1" spans="1:7" x14ac:dyDescent="0.25">
      <c r="A20" s="14"/>
      <c r="B20" s="15"/>
      <c r="C20" s="15"/>
      <c r="D20" s="15"/>
      <c r="E20" s="15"/>
      <c r="F20" s="12">
        <f>IF(B20="","",ROUND(B20/($B$6/100)^2,1))</f>
      </c>
      <c r="G20" s="13"/>
    </row>
    <row r="21" ht="18" customHeight="1" spans="1:7" x14ac:dyDescent="0.25">
      <c r="A21" s="14"/>
      <c r="B21" s="15"/>
      <c r="C21" s="15"/>
      <c r="D21" s="15"/>
      <c r="E21" s="15"/>
      <c r="F21" s="12">
        <f>IF(B21="","",ROUND(B21/($B$6/100)^2,1))</f>
      </c>
      <c r="G21" s="13"/>
    </row>
    <row r="22" ht="18" customHeight="1" spans="1:7" x14ac:dyDescent="0.25">
      <c r="A22" s="14"/>
      <c r="B22" s="15"/>
      <c r="C22" s="15"/>
      <c r="D22" s="15"/>
      <c r="E22" s="15"/>
      <c r="F22" s="12">
        <f>IF(B22="","",ROUND(B22/($B$6/100)^2,1))</f>
      </c>
      <c r="G22" s="13"/>
    </row>
    <row r="23" ht="18" customHeight="1" spans="1:7" x14ac:dyDescent="0.25">
      <c r="A23" s="14"/>
      <c r="B23" s="15"/>
      <c r="C23" s="15"/>
      <c r="D23" s="15"/>
      <c r="E23" s="15"/>
      <c r="F23" s="12">
        <f>IF(B23="","",ROUND(B23/($B$6/100)^2,1))</f>
      </c>
      <c r="G23" s="13"/>
    </row>
    <row r="24" ht="18" customHeight="1" spans="1:7" x14ac:dyDescent="0.25">
      <c r="A24" s="14"/>
      <c r="B24" s="15"/>
      <c r="C24" s="15"/>
      <c r="D24" s="15"/>
      <c r="E24" s="15"/>
      <c r="F24" s="12">
        <f>IF(B24="","",ROUND(B24/($B$6/100)^2,1))</f>
      </c>
      <c r="G24" s="13"/>
    </row>
    <row r="25" ht="18" customHeight="1" spans="1:7" x14ac:dyDescent="0.25">
      <c r="A25" s="14"/>
      <c r="B25" s="15"/>
      <c r="C25" s="15"/>
      <c r="D25" s="15"/>
      <c r="E25" s="15"/>
      <c r="F25" s="12">
        <f>IF(B25="","",ROUND(B25/($B$6/100)^2,1))</f>
      </c>
      <c r="G25" s="13"/>
    </row>
    <row r="26" ht="18" customHeight="1" spans="1:7" x14ac:dyDescent="0.25">
      <c r="A26" s="14"/>
      <c r="B26" s="15"/>
      <c r="C26" s="15"/>
      <c r="D26" s="15"/>
      <c r="E26" s="15"/>
      <c r="F26" s="12">
        <f>IF(B26="","",ROUND(B26/($B$6/100)^2,1))</f>
      </c>
      <c r="G26" s="13"/>
    </row>
    <row r="27" ht="18" customHeight="1" spans="1:7" x14ac:dyDescent="0.25">
      <c r="A27" s="14"/>
      <c r="B27" s="15"/>
      <c r="C27" s="15"/>
      <c r="D27" s="15"/>
      <c r="E27" s="15"/>
      <c r="F27" s="12">
        <f>IF(B27="","",ROUND(B27/($B$6/100)^2,1))</f>
      </c>
      <c r="G27" s="13"/>
    </row>
    <row r="28" ht="18" customHeight="1" spans="1:7" x14ac:dyDescent="0.25">
      <c r="A28" s="14"/>
      <c r="B28" s="15"/>
      <c r="C28" s="15"/>
      <c r="D28" s="15"/>
      <c r="E28" s="15"/>
      <c r="F28" s="12">
        <f>IF(B28="","",ROUND(B28/($B$6/100)^2,1))</f>
      </c>
      <c r="G28" s="13"/>
    </row>
    <row r="29" ht="18" customHeight="1" spans="1:7" x14ac:dyDescent="0.25">
      <c r="A29" s="14"/>
      <c r="B29" s="15"/>
      <c r="C29" s="15"/>
      <c r="D29" s="15"/>
      <c r="E29" s="15"/>
      <c r="F29" s="12">
        <f>IF(B29="","",ROUND(B29/($B$6/100)^2,1))</f>
      </c>
      <c r="G29" s="13"/>
    </row>
    <row r="30" ht="18" customHeight="1" spans="1:7" x14ac:dyDescent="0.25">
      <c r="A30" s="14"/>
      <c r="B30" s="15"/>
      <c r="C30" s="15"/>
      <c r="D30" s="15"/>
      <c r="E30" s="15"/>
      <c r="F30" s="12">
        <f>IF(B30="","",ROUND(B30/($B$6/100)^2,1))</f>
      </c>
      <c r="G30" s="13"/>
    </row>
    <row r="31" ht="18" customHeight="1" spans="1:7" x14ac:dyDescent="0.25">
      <c r="A31" s="14"/>
      <c r="B31" s="15"/>
      <c r="C31" s="15"/>
      <c r="D31" s="15"/>
      <c r="E31" s="15"/>
      <c r="F31" s="12">
        <f>IF(B31="","",ROUND(B31/($B$6/100)^2,1))</f>
      </c>
      <c r="G31" s="13"/>
    </row>
    <row r="32" ht="18" customHeight="1" spans="1:7" x14ac:dyDescent="0.25">
      <c r="A32" s="14"/>
      <c r="B32" s="15"/>
      <c r="C32" s="15"/>
      <c r="D32" s="15"/>
      <c r="E32" s="15"/>
      <c r="F32" s="12">
        <f>IF(B32="","",ROUND(B32/($B$6/100)^2,1))</f>
      </c>
      <c r="G32" s="13"/>
    </row>
    <row r="33" ht="18" customHeight="1" spans="1:7" x14ac:dyDescent="0.25">
      <c r="A33" s="14"/>
      <c r="B33" s="15"/>
      <c r="C33" s="15"/>
      <c r="D33" s="15"/>
      <c r="E33" s="15"/>
      <c r="F33" s="12">
        <f>IF(B33="","",ROUND(B33/($B$6/100)^2,1))</f>
      </c>
      <c r="G33" s="13"/>
    </row>
    <row r="34" ht="18" customHeight="1" spans="1:7" x14ac:dyDescent="0.25">
      <c r="A34" s="14"/>
      <c r="B34" s="15"/>
      <c r="C34" s="15"/>
      <c r="D34" s="15"/>
      <c r="E34" s="15"/>
      <c r="F34" s="12">
        <f>IF(B34="","",ROUND(B34/($B$6/100)^2,1))</f>
      </c>
      <c r="G34" s="13"/>
    </row>
    <row r="35" ht="18" customHeight="1" spans="1:7" x14ac:dyDescent="0.25">
      <c r="A35" s="14"/>
      <c r="B35" s="15"/>
      <c r="C35" s="15"/>
      <c r="D35" s="15"/>
      <c r="E35" s="15"/>
      <c r="F35" s="12">
        <f>IF(B35="","",ROUND(B35/($B$6/100)^2,1))</f>
      </c>
      <c r="G35" s="13"/>
    </row>
    <row r="36" ht="18" customHeight="1" spans="1:7" x14ac:dyDescent="0.25">
      <c r="A36" s="14"/>
      <c r="B36" s="15"/>
      <c r="C36" s="15"/>
      <c r="D36" s="15"/>
      <c r="E36" s="15"/>
      <c r="F36" s="12">
        <f>IF(B36="","",ROUND(B36/($B$6/100)^2,1))</f>
      </c>
      <c r="G36" s="13"/>
    </row>
    <row r="37" ht="18" customHeight="1" spans="1:7" x14ac:dyDescent="0.25">
      <c r="A37" s="14"/>
      <c r="B37" s="15"/>
      <c r="C37" s="15"/>
      <c r="D37" s="15"/>
      <c r="E37" s="15"/>
      <c r="F37" s="12">
        <f>IF(B37="","",ROUND(B37/($B$6/100)^2,1))</f>
      </c>
      <c r="G37" s="13"/>
    </row>
    <row r="38" ht="18" customHeight="1" spans="1:7" x14ac:dyDescent="0.25">
      <c r="A38" s="14"/>
      <c r="B38" s="15"/>
      <c r="C38" s="15"/>
      <c r="D38" s="15"/>
      <c r="E38" s="15"/>
      <c r="F38" s="12">
        <f>IF(B38="","",ROUND(B38/($B$6/100)^2,1))</f>
      </c>
      <c r="G38" s="13"/>
    </row>
    <row r="39" ht="18" customHeight="1" spans="1:7" x14ac:dyDescent="0.25">
      <c r="A39" s="14"/>
      <c r="B39" s="15"/>
      <c r="C39" s="15"/>
      <c r="D39" s="15"/>
      <c r="E39" s="15"/>
      <c r="F39" s="12">
        <f>IF(B39="","",ROUND(B39/($B$6/100)^2,1))</f>
      </c>
      <c r="G39" s="13"/>
    </row>
    <row r="40" ht="18" customHeight="1" spans="1:7" x14ac:dyDescent="0.25">
      <c r="A40" s="14"/>
      <c r="B40" s="15"/>
      <c r="C40" s="15"/>
      <c r="D40" s="15"/>
      <c r="E40" s="15"/>
      <c r="F40" s="12">
        <f>IF(B40="","",ROUND(B40/($B$6/100)^2,1))</f>
      </c>
      <c r="G40" s="13"/>
    </row>
    <row r="41" ht="18" customHeight="1" spans="1:7" x14ac:dyDescent="0.25">
      <c r="A41" s="14"/>
      <c r="B41" s="15"/>
      <c r="C41" s="15"/>
      <c r="D41" s="15"/>
      <c r="E41" s="15"/>
      <c r="F41" s="12">
        <f>IF(B41="","",ROUND(B41/($B$6/100)^2,1))</f>
      </c>
      <c r="G41" s="13"/>
    </row>
    <row r="42" ht="18" customHeight="1" spans="1:7" x14ac:dyDescent="0.25">
      <c r="A42" s="14"/>
      <c r="B42" s="15"/>
      <c r="C42" s="15"/>
      <c r="D42" s="15"/>
      <c r="E42" s="15"/>
      <c r="F42" s="12">
        <f>IF(B42="","",ROUND(B42/($B$6/100)^2,1))</f>
      </c>
      <c r="G42" s="13"/>
    </row>
    <row r="43" ht="18" customHeight="1" spans="1:7" x14ac:dyDescent="0.25">
      <c r="A43" s="14"/>
      <c r="B43" s="15"/>
      <c r="C43" s="15"/>
      <c r="D43" s="15"/>
      <c r="E43" s="15"/>
      <c r="F43" s="12">
        <f>IF(B43="","",ROUND(B43/($B$6/100)^2,1))</f>
      </c>
      <c r="G43" s="13"/>
    </row>
    <row r="44" ht="18" customHeight="1" spans="1:7" x14ac:dyDescent="0.25">
      <c r="A44" s="14"/>
      <c r="B44" s="15"/>
      <c r="C44" s="15"/>
      <c r="D44" s="15"/>
      <c r="E44" s="15"/>
      <c r="F44" s="12">
        <f>IF(B44="","",ROUND(B44/($B$6/100)^2,1))</f>
      </c>
      <c r="G44" s="13"/>
    </row>
    <row r="45" ht="18" customHeight="1" spans="1:7" x14ac:dyDescent="0.25">
      <c r="A45" s="14"/>
      <c r="B45" s="15"/>
      <c r="C45" s="15"/>
      <c r="D45" s="15"/>
      <c r="E45" s="15"/>
      <c r="F45" s="12">
        <f>IF(B45="","",ROUND(B45/($B$6/100)^2,1))</f>
      </c>
      <c r="G45" s="13"/>
    </row>
    <row r="46" ht="18" customHeight="1" spans="1:7" x14ac:dyDescent="0.25">
      <c r="A46" s="14"/>
      <c r="B46" s="15"/>
      <c r="C46" s="15"/>
      <c r="D46" s="15"/>
      <c r="E46" s="15"/>
      <c r="F46" s="12">
        <f>IF(B46="","",ROUND(B46/($B$6/100)^2,1))</f>
      </c>
      <c r="G46" s="13"/>
    </row>
    <row r="47" ht="18" customHeight="1" spans="1:7" x14ac:dyDescent="0.25">
      <c r="A47" s="14"/>
      <c r="B47" s="15"/>
      <c r="C47" s="15"/>
      <c r="D47" s="15"/>
      <c r="E47" s="15"/>
      <c r="F47" s="12">
        <f>IF(B47="","",ROUND(B47/($B$6/100)^2,1))</f>
      </c>
      <c r="G47" s="13"/>
    </row>
    <row r="48" ht="18" customHeight="1" spans="1:7" x14ac:dyDescent="0.25">
      <c r="A48" s="14"/>
      <c r="B48" s="15"/>
      <c r="C48" s="15"/>
      <c r="D48" s="15"/>
      <c r="E48" s="15"/>
      <c r="F48" s="12">
        <f>IF(B48="","",ROUND(B48/($B$6/100)^2,1))</f>
      </c>
      <c r="G48" s="13"/>
    </row>
    <row r="49" ht="18" customHeight="1" spans="1:7" x14ac:dyDescent="0.25">
      <c r="A49" s="14"/>
      <c r="B49" s="15"/>
      <c r="C49" s="15"/>
      <c r="D49" s="15"/>
      <c r="E49" s="15"/>
      <c r="F49" s="12">
        <f>IF(B49="","",ROUND(B49/($B$6/100)^2,1))</f>
      </c>
      <c r="G49" s="13"/>
    </row>
    <row r="50" ht="18" customHeight="1" spans="1:7" x14ac:dyDescent="0.25">
      <c r="A50" s="14"/>
      <c r="B50" s="15"/>
      <c r="C50" s="15"/>
      <c r="D50" s="15"/>
      <c r="E50" s="15"/>
      <c r="F50" s="12">
        <f>IF(B50="","",ROUND(B50/($B$6/100)^2,1))</f>
      </c>
      <c r="G50" s="13"/>
    </row>
    <row r="51" ht="18" customHeight="1" spans="1:7" x14ac:dyDescent="0.25">
      <c r="A51" s="14"/>
      <c r="B51" s="15"/>
      <c r="C51" s="15"/>
      <c r="D51" s="15"/>
      <c r="E51" s="15"/>
      <c r="F51" s="12">
        <f>IF(B51="","",ROUND(B51/($B$6/100)^2,1))</f>
      </c>
      <c r="G51" s="13"/>
    </row>
    <row r="52" ht="18" customHeight="1" spans="1:7" x14ac:dyDescent="0.25">
      <c r="A52" s="14"/>
      <c r="B52" s="15"/>
      <c r="C52" s="15"/>
      <c r="D52" s="15"/>
      <c r="E52" s="15"/>
      <c r="F52" s="12">
        <f>IF(B52="","",ROUND(B52/($B$6/100)^2,1))</f>
      </c>
      <c r="G52" s="13"/>
    </row>
    <row r="53" ht="18" customHeight="1" spans="1:7" x14ac:dyDescent="0.25">
      <c r="A53" s="14"/>
      <c r="B53" s="15"/>
      <c r="C53" s="15"/>
      <c r="D53" s="15"/>
      <c r="E53" s="15"/>
      <c r="F53" s="12">
        <f>IF(B53="","",ROUND(B53/($B$6/100)^2,1))</f>
      </c>
      <c r="G53" s="13"/>
    </row>
    <row r="54" ht="18" customHeight="1" spans="1:7" x14ac:dyDescent="0.25">
      <c r="A54" s="14"/>
      <c r="B54" s="15"/>
      <c r="C54" s="15"/>
      <c r="D54" s="15"/>
      <c r="E54" s="15"/>
      <c r="F54" s="12">
        <f>IF(B54="","",ROUND(B54/($B$6/100)^2,1))</f>
      </c>
      <c r="G54" s="13"/>
    </row>
    <row r="55" ht="18" customHeight="1" spans="1:7" x14ac:dyDescent="0.25">
      <c r="A55" s="14"/>
      <c r="B55" s="15"/>
      <c r="C55" s="15"/>
      <c r="D55" s="15"/>
      <c r="E55" s="15"/>
      <c r="F55" s="12">
        <f>IF(B55="","",ROUND(B55/($B$6/100)^2,1))</f>
      </c>
      <c r="G55" s="13"/>
    </row>
    <row r="56" ht="18" customHeight="1" spans="1:7" x14ac:dyDescent="0.25">
      <c r="A56" s="14"/>
      <c r="B56" s="15"/>
      <c r="C56" s="15"/>
      <c r="D56" s="15"/>
      <c r="E56" s="15"/>
      <c r="F56" s="12">
        <f>IF(B56="","",ROUND(B56/($B$6/100)^2,1))</f>
      </c>
      <c r="G56" s="13"/>
    </row>
    <row r="57" ht="18" customHeight="1" spans="1:7" x14ac:dyDescent="0.25">
      <c r="A57" s="14"/>
      <c r="B57" s="15"/>
      <c r="C57" s="15"/>
      <c r="D57" s="15"/>
      <c r="E57" s="15"/>
      <c r="F57" s="12">
        <f>IF(B57="","",ROUND(B57/($B$6/100)^2,1))</f>
      </c>
      <c r="G57" s="13"/>
    </row>
    <row r="58" ht="18" customHeight="1" spans="1:7" x14ac:dyDescent="0.25">
      <c r="A58" s="14"/>
      <c r="B58" s="15"/>
      <c r="C58" s="15"/>
      <c r="D58" s="15"/>
      <c r="E58" s="15"/>
      <c r="F58" s="12">
        <f>IF(B58="","",ROUND(B58/($B$6/100)^2,1))</f>
      </c>
      <c r="G58" s="13"/>
    </row>
    <row r="59" ht="18" customHeight="1" spans="1:7" x14ac:dyDescent="0.25">
      <c r="A59" s="14"/>
      <c r="B59" s="15"/>
      <c r="C59" s="15"/>
      <c r="D59" s="15"/>
      <c r="E59" s="15"/>
      <c r="F59" s="12">
        <f>IF(B59="","",ROUND(B59/($B$6/100)^2,1))</f>
      </c>
      <c r="G59" s="13"/>
    </row>
    <row r="60" ht="18" customHeight="1" spans="1:7" x14ac:dyDescent="0.25">
      <c r="A60" s="14"/>
      <c r="B60" s="15"/>
      <c r="C60" s="15"/>
      <c r="D60" s="15"/>
      <c r="E60" s="15"/>
      <c r="F60" s="12">
        <f>IF(B60="","",ROUND(B60/($B$6/100)^2,1))</f>
      </c>
      <c r="G60" s="13"/>
    </row>
    <row r="61" ht="18" customHeight="1" spans="1:7" x14ac:dyDescent="0.25">
      <c r="A61" s="14"/>
      <c r="B61" s="15"/>
      <c r="C61" s="15"/>
      <c r="D61" s="15"/>
      <c r="E61" s="15"/>
      <c r="F61" s="12">
        <f>IF(B61="","",ROUND(B61/($B$6/100)^2,1))</f>
      </c>
      <c r="G61" s="13"/>
    </row>
    <row r="62" ht="18" customHeight="1" spans="1:7" x14ac:dyDescent="0.25">
      <c r="A62" s="14"/>
      <c r="B62" s="15"/>
      <c r="C62" s="15"/>
      <c r="D62" s="15"/>
      <c r="E62" s="15"/>
      <c r="F62" s="12">
        <f>IF(B62="","",ROUND(B62/($B$6/100)^2,1))</f>
      </c>
      <c r="G62" s="13"/>
    </row>
    <row r="63" ht="18" customHeight="1" spans="1:7" x14ac:dyDescent="0.25">
      <c r="A63" s="14"/>
      <c r="B63" s="15"/>
      <c r="C63" s="15"/>
      <c r="D63" s="15"/>
      <c r="E63" s="15"/>
      <c r="F63" s="12">
        <f>IF(B63="","",ROUND(B63/($B$6/100)^2,1))</f>
      </c>
      <c r="G63" s="13"/>
    </row>
    <row r="64" ht="18" customHeight="1" spans="1:7" x14ac:dyDescent="0.25">
      <c r="A64" s="14"/>
      <c r="B64" s="15"/>
      <c r="C64" s="15"/>
      <c r="D64" s="15"/>
      <c r="E64" s="15"/>
      <c r="F64" s="12">
        <f>IF(B64="","",ROUND(B64/($B$6/100)^2,1))</f>
      </c>
      <c r="G64" s="13"/>
    </row>
    <row r="65" ht="18" customHeight="1" spans="1:7" x14ac:dyDescent="0.25">
      <c r="A65" s="14"/>
      <c r="B65" s="15"/>
      <c r="C65" s="15"/>
      <c r="D65" s="15"/>
      <c r="E65" s="15"/>
      <c r="F65" s="12">
        <f>IF(B65="","",ROUND(B65/($B$6/100)^2,1))</f>
      </c>
      <c r="G65" s="13"/>
    </row>
    <row r="66" ht="18" customHeight="1" spans="1:7" x14ac:dyDescent="0.25">
      <c r="A66" s="14"/>
      <c r="B66" s="15"/>
      <c r="C66" s="15"/>
      <c r="D66" s="15"/>
      <c r="E66" s="15"/>
      <c r="F66" s="12">
        <f>IF(B66="","",ROUND(B66/($B$6/100)^2,1))</f>
      </c>
      <c r="G66" s="13"/>
    </row>
    <row r="67" ht="18" customHeight="1" spans="1:7" x14ac:dyDescent="0.25">
      <c r="A67" s="14"/>
      <c r="B67" s="15"/>
      <c r="C67" s="15"/>
      <c r="D67" s="15"/>
      <c r="E67" s="15"/>
      <c r="F67" s="12">
        <f>IF(B67="","",ROUND(B67/($B$6/100)^2,1))</f>
      </c>
      <c r="G67" s="13"/>
    </row>
    <row r="68" ht="18" customHeight="1" spans="1:7" x14ac:dyDescent="0.25">
      <c r="A68" s="14"/>
      <c r="B68" s="15"/>
      <c r="C68" s="15"/>
      <c r="D68" s="15"/>
      <c r="E68" s="15"/>
      <c r="F68" s="12">
        <f>IF(B68="","",ROUND(B68/($B$6/100)^2,1))</f>
      </c>
      <c r="G68" s="13"/>
    </row>
    <row r="69" ht="18" customHeight="1" spans="1:7" x14ac:dyDescent="0.25">
      <c r="A69" s="14"/>
      <c r="B69" s="15"/>
      <c r="C69" s="15"/>
      <c r="D69" s="15"/>
      <c r="E69" s="15"/>
      <c r="F69" s="12">
        <f>IF(B69="","",ROUND(B69/($B$6/100)^2,1))</f>
      </c>
      <c r="G69" s="13"/>
    </row>
    <row r="70" ht="18" customHeight="1" spans="1:7" x14ac:dyDescent="0.25">
      <c r="A70" s="14"/>
      <c r="B70" s="15"/>
      <c r="C70" s="15"/>
      <c r="D70" s="15"/>
      <c r="E70" s="15"/>
      <c r="F70" s="12">
        <f>IF(B70="","",ROUND(B70/($B$6/100)^2,1))</f>
      </c>
      <c r="G70" s="13"/>
    </row>
    <row r="71" ht="18" customHeight="1" spans="1:7" x14ac:dyDescent="0.25">
      <c r="A71" s="14"/>
      <c r="B71" s="15"/>
      <c r="C71" s="15"/>
      <c r="D71" s="15"/>
      <c r="E71" s="15"/>
      <c r="F71" s="12">
        <f>IF(B71="","",ROUND(B71/($B$6/100)^2,1))</f>
      </c>
      <c r="G71" s="13"/>
    </row>
    <row r="72" ht="18" customHeight="1" spans="1:7" x14ac:dyDescent="0.25">
      <c r="A72" s="14"/>
      <c r="B72" s="15"/>
      <c r="C72" s="15"/>
      <c r="D72" s="15"/>
      <c r="E72" s="15"/>
      <c r="F72" s="12">
        <f>IF(B72="","",ROUND(B72/($B$6/100)^2,1))</f>
      </c>
      <c r="G72" s="13"/>
    </row>
    <row r="73" ht="18" customHeight="1" spans="1:7" x14ac:dyDescent="0.25">
      <c r="A73" s="14"/>
      <c r="B73" s="15"/>
      <c r="C73" s="15"/>
      <c r="D73" s="15"/>
      <c r="E73" s="15"/>
      <c r="F73" s="12">
        <f>IF(B73="","",ROUND(B73/($B$6/100)^2,1))</f>
      </c>
      <c r="G73" s="13"/>
    </row>
    <row r="74" ht="18" customHeight="1" spans="1:7" x14ac:dyDescent="0.25">
      <c r="A74" s="14"/>
      <c r="B74" s="15"/>
      <c r="C74" s="15"/>
      <c r="D74" s="15"/>
      <c r="E74" s="15"/>
      <c r="F74" s="12">
        <f>IF(B74="","",ROUND(B74/($B$6/100)^2,1))</f>
      </c>
      <c r="G74" s="13"/>
    </row>
    <row r="75" ht="18" customHeight="1" spans="1:7" x14ac:dyDescent="0.25">
      <c r="A75" s="14"/>
      <c r="B75" s="15"/>
      <c r="C75" s="15"/>
      <c r="D75" s="15"/>
      <c r="E75" s="15"/>
      <c r="F75" s="12">
        <f>IF(B75="","",ROUND(B75/($B$6/100)^2,1))</f>
      </c>
      <c r="G75" s="13"/>
    </row>
    <row r="76" ht="18" customHeight="1" spans="1:7" x14ac:dyDescent="0.25">
      <c r="A76" s="14"/>
      <c r="B76" s="15"/>
      <c r="C76" s="15"/>
      <c r="D76" s="15"/>
      <c r="E76" s="15"/>
      <c r="F76" s="12">
        <f>IF(B76="","",ROUND(B76/($B$6/100)^2,1))</f>
      </c>
      <c r="G76" s="13"/>
    </row>
    <row r="77" ht="18" customHeight="1" spans="1:7" x14ac:dyDescent="0.25">
      <c r="A77" s="14"/>
      <c r="B77" s="15"/>
      <c r="C77" s="15"/>
      <c r="D77" s="15"/>
      <c r="E77" s="15"/>
      <c r="F77" s="12">
        <f>IF(B77="","",ROUND(B77/($B$6/100)^2,1))</f>
      </c>
      <c r="G77" s="13"/>
    </row>
    <row r="78" ht="18" customHeight="1" spans="1:7" x14ac:dyDescent="0.25">
      <c r="A78" s="14"/>
      <c r="B78" s="15"/>
      <c r="C78" s="15"/>
      <c r="D78" s="15"/>
      <c r="E78" s="15"/>
      <c r="F78" s="12">
        <f>IF(B78="","",ROUND(B78/($B$6/100)^2,1))</f>
      </c>
      <c r="G78" s="13"/>
    </row>
    <row r="79" ht="18" customHeight="1" spans="1:7" x14ac:dyDescent="0.25">
      <c r="A79" s="14"/>
      <c r="B79" s="15"/>
      <c r="C79" s="15"/>
      <c r="D79" s="15"/>
      <c r="E79" s="15"/>
      <c r="F79" s="12">
        <f>IF(B79="","",ROUND(B79/($B$6/100)^2,1))</f>
      </c>
      <c r="G79" s="13"/>
    </row>
    <row r="80" ht="18" customHeight="1" spans="1:7" x14ac:dyDescent="0.25">
      <c r="A80" s="14"/>
      <c r="B80" s="15"/>
      <c r="C80" s="15"/>
      <c r="D80" s="15"/>
      <c r="E80" s="15"/>
      <c r="F80" s="12">
        <f>IF(B80="","",ROUND(B80/($B$6/100)^2,1))</f>
      </c>
      <c r="G80" s="13"/>
    </row>
    <row r="81" ht="18" customHeight="1" spans="1:7" x14ac:dyDescent="0.25">
      <c r="A81" s="14"/>
      <c r="B81" s="15"/>
      <c r="C81" s="15"/>
      <c r="D81" s="15"/>
      <c r="E81" s="15"/>
      <c r="F81" s="12">
        <f>IF(B81="","",ROUND(B81/($B$6/100)^2,1))</f>
      </c>
      <c r="G81" s="13"/>
    </row>
    <row r="82" ht="18" customHeight="1" spans="1:7" x14ac:dyDescent="0.25">
      <c r="A82" s="14"/>
      <c r="B82" s="15"/>
      <c r="C82" s="15"/>
      <c r="D82" s="15"/>
      <c r="E82" s="15"/>
      <c r="F82" s="12">
        <f>IF(B82="","",ROUND(B82/($B$6/100)^2,1))</f>
      </c>
      <c r="G82" s="13"/>
    </row>
    <row r="83" ht="18" customHeight="1" spans="1:7" x14ac:dyDescent="0.25">
      <c r="A83" s="14"/>
      <c r="B83" s="15"/>
      <c r="C83" s="15"/>
      <c r="D83" s="15"/>
      <c r="E83" s="15"/>
      <c r="F83" s="12">
        <f>IF(B83="","",ROUND(B83/($B$6/100)^2,1))</f>
      </c>
      <c r="G83" s="13"/>
    </row>
    <row r="84" ht="18" customHeight="1" spans="1:7" x14ac:dyDescent="0.25">
      <c r="A84" s="14"/>
      <c r="B84" s="15"/>
      <c r="C84" s="15"/>
      <c r="D84" s="15"/>
      <c r="E84" s="15"/>
      <c r="F84" s="12">
        <f>IF(B84="","",ROUND(B84/($B$6/100)^2,1))</f>
      </c>
      <c r="G84" s="13"/>
    </row>
    <row r="85" ht="18" customHeight="1" spans="1:7" x14ac:dyDescent="0.25">
      <c r="A85" s="14"/>
      <c r="B85" s="15"/>
      <c r="C85" s="15"/>
      <c r="D85" s="15"/>
      <c r="E85" s="15"/>
      <c r="F85" s="12">
        <f>IF(B85="","",ROUND(B85/($B$6/100)^2,1))</f>
      </c>
      <c r="G85" s="13"/>
    </row>
    <row r="86" ht="18" customHeight="1" spans="1:7" x14ac:dyDescent="0.25">
      <c r="A86" s="14"/>
      <c r="B86" s="15"/>
      <c r="C86" s="15"/>
      <c r="D86" s="15"/>
      <c r="E86" s="15"/>
      <c r="F86" s="12">
        <f>IF(B86="","",ROUND(B86/($B$6/100)^2,1))</f>
      </c>
      <c r="G86" s="13"/>
    </row>
    <row r="87" ht="18" customHeight="1" spans="1:7" x14ac:dyDescent="0.25">
      <c r="A87" s="14"/>
      <c r="B87" s="15"/>
      <c r="C87" s="15"/>
      <c r="D87" s="15"/>
      <c r="E87" s="15"/>
      <c r="F87" s="12">
        <f>IF(B87="","",ROUND(B87/($B$6/100)^2,1))</f>
      </c>
      <c r="G87" s="13"/>
    </row>
    <row r="88" ht="18" customHeight="1" spans="1:7" x14ac:dyDescent="0.25">
      <c r="A88" s="14"/>
      <c r="B88" s="15"/>
      <c r="C88" s="15"/>
      <c r="D88" s="15"/>
      <c r="E88" s="15"/>
      <c r="F88" s="12">
        <f>IF(B88="","",ROUND(B88/($B$6/100)^2,1))</f>
      </c>
      <c r="G88" s="13"/>
    </row>
    <row r="89" ht="18" customHeight="1" spans="1:7" x14ac:dyDescent="0.25">
      <c r="A89" s="14"/>
      <c r="B89" s="15"/>
      <c r="C89" s="15"/>
      <c r="D89" s="15"/>
      <c r="E89" s="15"/>
      <c r="F89" s="12">
        <f>IF(B89="","",ROUND(B89/($B$6/100)^2,1))</f>
      </c>
      <c r="G89" s="13"/>
    </row>
    <row r="90" ht="18" customHeight="1" spans="1:7" x14ac:dyDescent="0.25">
      <c r="A90" s="14"/>
      <c r="B90" s="15"/>
      <c r="C90" s="15"/>
      <c r="D90" s="15"/>
      <c r="E90" s="15"/>
      <c r="F90" s="12">
        <f>IF(B90="","",ROUND(B90/($B$6/100)^2,1))</f>
      </c>
      <c r="G90" s="13"/>
    </row>
    <row r="91" ht="18" customHeight="1" spans="1:7" x14ac:dyDescent="0.25">
      <c r="A91" s="14"/>
      <c r="B91" s="15"/>
      <c r="C91" s="15"/>
      <c r="D91" s="15"/>
      <c r="E91" s="15"/>
      <c r="F91" s="12">
        <f>IF(B91="","",ROUND(B91/($B$6/100)^2,1))</f>
      </c>
      <c r="G91" s="13"/>
    </row>
    <row r="92" ht="18" customHeight="1" spans="1:7" x14ac:dyDescent="0.25">
      <c r="A92" s="14"/>
      <c r="B92" s="15"/>
      <c r="C92" s="15"/>
      <c r="D92" s="15"/>
      <c r="E92" s="15"/>
      <c r="F92" s="12">
        <f>IF(B92="","",ROUND(B92/($B$6/100)^2,1))</f>
      </c>
      <c r="G92" s="13"/>
    </row>
    <row r="93" ht="18" customHeight="1" spans="1:7" x14ac:dyDescent="0.25">
      <c r="A93" s="14"/>
      <c r="B93" s="15"/>
      <c r="C93" s="15"/>
      <c r="D93" s="15"/>
      <c r="E93" s="15"/>
      <c r="F93" s="12">
        <f>IF(B93="","",ROUND(B93/($B$6/100)^2,1))</f>
      </c>
      <c r="G93" s="13"/>
    </row>
    <row r="94" ht="18" customHeight="1" spans="1:7" x14ac:dyDescent="0.25">
      <c r="A94" s="14"/>
      <c r="B94" s="15"/>
      <c r="C94" s="15"/>
      <c r="D94" s="15"/>
      <c r="E94" s="15"/>
      <c r="F94" s="12">
        <f>IF(B94="","",ROUND(B94/($B$6/100)^2,1))</f>
      </c>
      <c r="G94" s="13"/>
    </row>
    <row r="95" ht="18" customHeight="1" spans="1:7" x14ac:dyDescent="0.25">
      <c r="A95" s="14"/>
      <c r="B95" s="15"/>
      <c r="C95" s="15"/>
      <c r="D95" s="15"/>
      <c r="E95" s="15"/>
      <c r="F95" s="12">
        <f>IF(B95="","",ROUND(B95/($B$6/100)^2,1))</f>
      </c>
      <c r="G95" s="13"/>
    </row>
    <row r="96" ht="18" customHeight="1" spans="1:7" x14ac:dyDescent="0.25">
      <c r="A96" s="14"/>
      <c r="B96" s="15"/>
      <c r="C96" s="15"/>
      <c r="D96" s="15"/>
      <c r="E96" s="15"/>
      <c r="F96" s="12">
        <f>IF(B96="","",ROUND(B96/($B$6/100)^2,1))</f>
      </c>
      <c r="G96" s="13"/>
    </row>
    <row r="97" ht="18" customHeight="1" spans="1:7" x14ac:dyDescent="0.25">
      <c r="A97" s="14"/>
      <c r="B97" s="15"/>
      <c r="C97" s="15"/>
      <c r="D97" s="15"/>
      <c r="E97" s="15"/>
      <c r="F97" s="12">
        <f>IF(B97="","",ROUND(B97/($B$6/100)^2,1))</f>
      </c>
      <c r="G97" s="13"/>
    </row>
    <row r="98" ht="18" customHeight="1" spans="1:7" x14ac:dyDescent="0.25">
      <c r="A98" s="14"/>
      <c r="B98" s="15"/>
      <c r="C98" s="15"/>
      <c r="D98" s="15"/>
      <c r="E98" s="15"/>
      <c r="F98" s="12">
        <f>IF(B98="","",ROUND(B98/($B$6/100)^2,1))</f>
      </c>
      <c r="G98" s="13"/>
    </row>
    <row r="99" ht="18" customHeight="1" spans="1:7" x14ac:dyDescent="0.25">
      <c r="A99" s="14"/>
      <c r="B99" s="15"/>
      <c r="C99" s="15"/>
      <c r="D99" s="15"/>
      <c r="E99" s="15"/>
      <c r="F99" s="12">
        <f>IF(B99="","",ROUND(B99/($B$6/100)^2,1))</f>
      </c>
      <c r="G99" s="13"/>
    </row>
    <row r="100" ht="18" customHeight="1" spans="1:7" x14ac:dyDescent="0.25">
      <c r="A100" s="14"/>
      <c r="B100" s="15"/>
      <c r="C100" s="15"/>
      <c r="D100" s="15"/>
      <c r="E100" s="15"/>
      <c r="F100" s="12">
        <f>IF(B100="","",ROUND(B100/($B$6/100)^2,1))</f>
      </c>
      <c r="G100" s="13"/>
    </row>
    <row r="101" ht="18" customHeight="1" spans="1:7" x14ac:dyDescent="0.25">
      <c r="A101" s="14"/>
      <c r="B101" s="15"/>
      <c r="C101" s="15"/>
      <c r="D101" s="15"/>
      <c r="E101" s="15"/>
      <c r="F101" s="12">
        <f>IF(B101="","",ROUND(B101/($B$6/100)^2,1))</f>
      </c>
      <c r="G101" s="13"/>
    </row>
    <row r="102" ht="18" customHeight="1" spans="1:7" x14ac:dyDescent="0.25">
      <c r="A102" s="14"/>
      <c r="B102" s="15"/>
      <c r="C102" s="15"/>
      <c r="D102" s="15"/>
      <c r="E102" s="15"/>
      <c r="F102" s="12">
        <f>IF(B102="","",ROUND(B102/($B$6/100)^2,1))</f>
      </c>
      <c r="G102" s="13"/>
    </row>
    <row r="103" ht="18" customHeight="1" spans="1:7" x14ac:dyDescent="0.25">
      <c r="A103" s="14"/>
      <c r="B103" s="15"/>
      <c r="C103" s="15"/>
      <c r="D103" s="15"/>
      <c r="E103" s="15"/>
      <c r="F103" s="12">
        <f>IF(B103="","",ROUND(B103/($B$6/100)^2,1))</f>
      </c>
      <c r="G103" s="13"/>
    </row>
    <row r="104" ht="18" customHeight="1" spans="1:7" x14ac:dyDescent="0.25">
      <c r="A104" s="14"/>
      <c r="B104" s="15"/>
      <c r="C104" s="15"/>
      <c r="D104" s="15"/>
      <c r="E104" s="15"/>
      <c r="F104" s="12">
        <f>IF(B104="","",ROUND(B104/($B$6/100)^2,1))</f>
      </c>
      <c r="G104" s="13"/>
    </row>
    <row r="105" ht="18" customHeight="1" spans="1:7" x14ac:dyDescent="0.25">
      <c r="A105" s="14"/>
      <c r="B105" s="15"/>
      <c r="C105" s="15"/>
      <c r="D105" s="15"/>
      <c r="E105" s="15"/>
      <c r="F105" s="12">
        <f>IF(B105="","",ROUND(B105/($B$6/100)^2,1))</f>
      </c>
      <c r="G105" s="13"/>
    </row>
    <row r="106" ht="18" customHeight="1" spans="1:7" x14ac:dyDescent="0.25">
      <c r="A106" s="14"/>
      <c r="B106" s="15"/>
      <c r="C106" s="15"/>
      <c r="D106" s="15"/>
      <c r="E106" s="15"/>
      <c r="F106" s="12">
        <f>IF(B106="","",ROUND(B106/($B$6/100)^2,1))</f>
      </c>
      <c r="G106" s="13"/>
    </row>
    <row r="107" ht="18" customHeight="1" spans="1:7" x14ac:dyDescent="0.25">
      <c r="A107" s="14"/>
      <c r="B107" s="15"/>
      <c r="C107" s="15"/>
      <c r="D107" s="15"/>
      <c r="E107" s="15"/>
      <c r="F107" s="12">
        <f>IF(B107="","",ROUND(B107/($B$6/100)^2,1))</f>
      </c>
      <c r="G107" s="13"/>
    </row>
    <row r="108" ht="18" customHeight="1" spans="1:7" x14ac:dyDescent="0.25">
      <c r="A108" s="14"/>
      <c r="B108" s="15"/>
      <c r="C108" s="15"/>
      <c r="D108" s="15"/>
      <c r="E108" s="15"/>
      <c r="F108" s="12">
        <f>IF(B108="","",ROUND(B108/($B$6/100)^2,1))</f>
      </c>
      <c r="G108" s="13"/>
    </row>
    <row r="109" ht="18" customHeight="1" spans="1:7" x14ac:dyDescent="0.25">
      <c r="A109" s="14"/>
      <c r="B109" s="15"/>
      <c r="C109" s="15"/>
      <c r="D109" s="15"/>
      <c r="E109" s="15"/>
      <c r="F109" s="12">
        <f>IF(B109="","",ROUND(B109/($B$6/100)^2,1))</f>
      </c>
      <c r="G109" s="13"/>
    </row>
    <row r="110" ht="18" customHeight="1" spans="1:7" x14ac:dyDescent="0.25">
      <c r="A110" s="14"/>
      <c r="B110" s="15"/>
      <c r="C110" s="15"/>
      <c r="D110" s="15"/>
      <c r="E110" s="15"/>
      <c r="F110" s="12">
        <f>IF(B110="","",ROUND(B110/($B$6/100)^2,1))</f>
      </c>
      <c r="G110" s="13"/>
    </row>
    <row r="111" ht="18" customHeight="1" spans="1:7" x14ac:dyDescent="0.25">
      <c r="A111" s="14"/>
      <c r="B111" s="15"/>
      <c r="C111" s="15"/>
      <c r="D111" s="15"/>
      <c r="E111" s="15"/>
      <c r="F111" s="12">
        <f>IF(B111="","",ROUND(B111/($B$6/100)^2,1))</f>
      </c>
      <c r="G111" s="13"/>
    </row>
    <row r="112" ht="18" customHeight="1" spans="1:7" x14ac:dyDescent="0.25">
      <c r="A112" s="14"/>
      <c r="B112" s="15"/>
      <c r="C112" s="15"/>
      <c r="D112" s="15"/>
      <c r="E112" s="15"/>
      <c r="F112" s="12">
        <f>IF(B112="","",ROUND(B112/($B$6/100)^2,1))</f>
      </c>
      <c r="G112" s="13"/>
    </row>
    <row r="113" ht="18" customHeight="1" spans="1:7" x14ac:dyDescent="0.25">
      <c r="A113" s="14"/>
      <c r="B113" s="15"/>
      <c r="C113" s="15"/>
      <c r="D113" s="15"/>
      <c r="E113" s="15"/>
      <c r="F113" s="12">
        <f>IF(B113="","",ROUND(B113/($B$6/100)^2,1))</f>
      </c>
      <c r="G113" s="13"/>
    </row>
    <row r="114" ht="18" customHeight="1" spans="1:7" x14ac:dyDescent="0.25">
      <c r="A114" s="14"/>
      <c r="B114" s="15"/>
      <c r="C114" s="15"/>
      <c r="D114" s="15"/>
      <c r="E114" s="15"/>
      <c r="F114" s="12">
        <f>IF(B114="","",ROUND(B114/($B$6/100)^2,1))</f>
      </c>
      <c r="G114" s="13"/>
    </row>
    <row r="115" ht="18" customHeight="1" spans="1:7" x14ac:dyDescent="0.25">
      <c r="A115" s="14"/>
      <c r="B115" s="15"/>
      <c r="C115" s="15"/>
      <c r="D115" s="15"/>
      <c r="E115" s="15"/>
      <c r="F115" s="12">
        <f>IF(B115="","",ROUND(B115/($B$6/100)^2,1))</f>
      </c>
      <c r="G115" s="13"/>
    </row>
    <row r="116" ht="18" customHeight="1" spans="1:7" x14ac:dyDescent="0.25">
      <c r="A116" s="14"/>
      <c r="B116" s="15"/>
      <c r="C116" s="15"/>
      <c r="D116" s="15"/>
      <c r="E116" s="15"/>
      <c r="F116" s="12">
        <f>IF(B116="","",ROUND(B116/($B$6/100)^2,1))</f>
      </c>
      <c r="G116" s="13"/>
    </row>
    <row r="117" ht="18" customHeight="1" spans="1:7" x14ac:dyDescent="0.25">
      <c r="A117" s="14"/>
      <c r="B117" s="15"/>
      <c r="C117" s="15"/>
      <c r="D117" s="15"/>
      <c r="E117" s="15"/>
      <c r="F117" s="12">
        <f>IF(B117="","",ROUND(B117/($B$6/100)^2,1))</f>
      </c>
      <c r="G117" s="13"/>
    </row>
    <row r="118" ht="18" customHeight="1" spans="1:7" x14ac:dyDescent="0.25">
      <c r="A118" s="14"/>
      <c r="B118" s="15"/>
      <c r="C118" s="15"/>
      <c r="D118" s="15"/>
      <c r="E118" s="15"/>
      <c r="F118" s="12">
        <f>IF(B118="","",ROUND(B118/($B$6/100)^2,1))</f>
      </c>
      <c r="G118" s="13"/>
    </row>
    <row r="119" ht="18" customHeight="1" spans="1:7" x14ac:dyDescent="0.25">
      <c r="A119" s="14"/>
      <c r="B119" s="15"/>
      <c r="C119" s="15"/>
      <c r="D119" s="15"/>
      <c r="E119" s="15"/>
      <c r="F119" s="12">
        <f>IF(B119="","",ROUND(B119/($B$6/100)^2,1))</f>
      </c>
      <c r="G119" s="13"/>
    </row>
    <row r="120" ht="18" customHeight="1" spans="1:7" x14ac:dyDescent="0.25">
      <c r="A120" s="14"/>
      <c r="B120" s="15"/>
      <c r="C120" s="15"/>
      <c r="D120" s="15"/>
      <c r="E120" s="15"/>
      <c r="F120" s="12">
        <f>IF(B120="","",ROUND(B120/($B$6/100)^2,1))</f>
      </c>
      <c r="G120" s="13"/>
    </row>
    <row r="121" ht="18" customHeight="1" spans="1:7" x14ac:dyDescent="0.25">
      <c r="A121" s="14"/>
      <c r="B121" s="15"/>
      <c r="C121" s="15"/>
      <c r="D121" s="15"/>
      <c r="E121" s="15"/>
      <c r="F121" s="12">
        <f>IF(B121="","",ROUND(B121/($B$6/100)^2,1))</f>
      </c>
      <c r="G121" s="13"/>
    </row>
    <row r="122" ht="18" customHeight="1" spans="1:7" x14ac:dyDescent="0.25">
      <c r="A122" s="14"/>
      <c r="B122" s="15"/>
      <c r="C122" s="15"/>
      <c r="D122" s="15"/>
      <c r="E122" s="15"/>
      <c r="F122" s="12">
        <f>IF(B122="","",ROUND(B122/($B$6/100)^2,1))</f>
      </c>
      <c r="G122" s="13"/>
    </row>
    <row r="123" ht="18" customHeight="1" spans="1:7" x14ac:dyDescent="0.25">
      <c r="A123" s="14"/>
      <c r="B123" s="15"/>
      <c r="C123" s="15"/>
      <c r="D123" s="15"/>
      <c r="E123" s="15"/>
      <c r="F123" s="12">
        <f>IF(B123="","",ROUND(B123/($B$6/100)^2,1))</f>
      </c>
      <c r="G123" s="13"/>
    </row>
    <row r="124" ht="18" customHeight="1" spans="1:7" x14ac:dyDescent="0.25">
      <c r="A124" s="14"/>
      <c r="B124" s="15"/>
      <c r="C124" s="15"/>
      <c r="D124" s="15"/>
      <c r="E124" s="15"/>
      <c r="F124" s="12">
        <f>IF(B124="","",ROUND(B124/($B$6/100)^2,1))</f>
      </c>
      <c r="G124" s="13"/>
    </row>
    <row r="125" ht="18" customHeight="1" spans="1:7" x14ac:dyDescent="0.25">
      <c r="A125" s="14"/>
      <c r="B125" s="15"/>
      <c r="C125" s="15"/>
      <c r="D125" s="15"/>
      <c r="E125" s="15"/>
      <c r="F125" s="12">
        <f>IF(B125="","",ROUND(B125/($B$6/100)^2,1))</f>
      </c>
      <c r="G125" s="13"/>
    </row>
    <row r="126" ht="18" customHeight="1" spans="1:7" x14ac:dyDescent="0.25">
      <c r="A126" s="14"/>
      <c r="B126" s="15"/>
      <c r="C126" s="15"/>
      <c r="D126" s="15"/>
      <c r="E126" s="15"/>
      <c r="F126" s="12">
        <f>IF(B126="","",ROUND(B126/($B$6/100)^2,1))</f>
      </c>
      <c r="G126" s="13"/>
    </row>
    <row r="127" ht="18" customHeight="1" spans="1:7" x14ac:dyDescent="0.25">
      <c r="A127" s="14"/>
      <c r="B127" s="15"/>
      <c r="C127" s="15"/>
      <c r="D127" s="15"/>
      <c r="E127" s="15"/>
      <c r="F127" s="12">
        <f>IF(B127="","",ROUND(B127/($B$6/100)^2,1))</f>
      </c>
      <c r="G127" s="13"/>
    </row>
    <row r="128" ht="18" customHeight="1" spans="1:7" x14ac:dyDescent="0.25">
      <c r="A128" s="14"/>
      <c r="B128" s="15"/>
      <c r="C128" s="15"/>
      <c r="D128" s="15"/>
      <c r="E128" s="15"/>
      <c r="F128" s="12">
        <f>IF(B128="","",ROUND(B128/($B$6/100)^2,1))</f>
      </c>
      <c r="G128" s="13"/>
    </row>
    <row r="129" ht="18" customHeight="1" spans="1:7" x14ac:dyDescent="0.25">
      <c r="A129" s="14"/>
      <c r="B129" s="15"/>
      <c r="C129" s="15"/>
      <c r="D129" s="15"/>
      <c r="E129" s="15"/>
      <c r="F129" s="12">
        <f>IF(B129="","",ROUND(B129/($B$6/100)^2,1))</f>
      </c>
      <c r="G129" s="13"/>
    </row>
    <row r="130" ht="18" customHeight="1" spans="1:7" x14ac:dyDescent="0.25">
      <c r="A130" s="14"/>
      <c r="B130" s="15"/>
      <c r="C130" s="15"/>
      <c r="D130" s="15"/>
      <c r="E130" s="15"/>
      <c r="F130" s="12">
        <f>IF(B130="","",ROUND(B130/($B$6/100)^2,1))</f>
      </c>
      <c r="G130" s="13"/>
    </row>
    <row r="131" ht="18" customHeight="1" spans="1:7" x14ac:dyDescent="0.25">
      <c r="A131" s="14"/>
      <c r="B131" s="15"/>
      <c r="C131" s="15"/>
      <c r="D131" s="15"/>
      <c r="E131" s="15"/>
      <c r="F131" s="12">
        <f>IF(B131="","",ROUND(B131/($B$6/100)^2,1))</f>
      </c>
      <c r="G131" s="13"/>
    </row>
    <row r="132" ht="18" customHeight="1" spans="1:7" x14ac:dyDescent="0.25">
      <c r="A132" s="14"/>
      <c r="B132" s="15"/>
      <c r="C132" s="15"/>
      <c r="D132" s="15"/>
      <c r="E132" s="15"/>
      <c r="F132" s="12">
        <f>IF(B132="","",ROUND(B132/($B$6/100)^2,1))</f>
      </c>
      <c r="G132" s="13"/>
    </row>
    <row r="133" ht="18" customHeight="1" spans="1:7" x14ac:dyDescent="0.25">
      <c r="A133" s="14"/>
      <c r="B133" s="15"/>
      <c r="C133" s="15"/>
      <c r="D133" s="15"/>
      <c r="E133" s="15"/>
      <c r="F133" s="12">
        <f>IF(B133="","",ROUND(B133/($B$6/100)^2,1))</f>
      </c>
      <c r="G133" s="13"/>
    </row>
    <row r="134" ht="18" customHeight="1" spans="1:7" x14ac:dyDescent="0.25">
      <c r="A134" s="14"/>
      <c r="B134" s="15"/>
      <c r="C134" s="15"/>
      <c r="D134" s="15"/>
      <c r="E134" s="15"/>
      <c r="F134" s="12">
        <f>IF(B134="","",ROUND(B134/($B$6/100)^2,1))</f>
      </c>
      <c r="G134" s="13"/>
    </row>
    <row r="135" ht="18" customHeight="1" spans="1:7" x14ac:dyDescent="0.25">
      <c r="A135" s="14"/>
      <c r="B135" s="15"/>
      <c r="C135" s="15"/>
      <c r="D135" s="15"/>
      <c r="E135" s="15"/>
      <c r="F135" s="12">
        <f>IF(B135="","",ROUND(B135/($B$6/100)^2,1))</f>
      </c>
      <c r="G135" s="13"/>
    </row>
    <row r="136" ht="18" customHeight="1" spans="1:7" x14ac:dyDescent="0.25">
      <c r="A136" s="14"/>
      <c r="B136" s="15"/>
      <c r="C136" s="15"/>
      <c r="D136" s="15"/>
      <c r="E136" s="15"/>
      <c r="F136" s="12">
        <f>IF(B136="","",ROUND(B136/($B$6/100)^2,1))</f>
      </c>
      <c r="G136" s="13"/>
    </row>
    <row r="137" ht="18" customHeight="1" spans="1:7" x14ac:dyDescent="0.25">
      <c r="A137" s="14"/>
      <c r="B137" s="15"/>
      <c r="C137" s="15"/>
      <c r="D137" s="15"/>
      <c r="E137" s="15"/>
      <c r="F137" s="12">
        <f>IF(B137="","",ROUND(B137/($B$6/100)^2,1))</f>
      </c>
      <c r="G137" s="13"/>
    </row>
    <row r="138" ht="18" customHeight="1" spans="1:7" x14ac:dyDescent="0.25">
      <c r="A138" s="14"/>
      <c r="B138" s="15"/>
      <c r="C138" s="15"/>
      <c r="D138" s="15"/>
      <c r="E138" s="15"/>
      <c r="F138" s="12">
        <f>IF(B138="","",ROUND(B138/($B$6/100)^2,1))</f>
      </c>
      <c r="G138" s="13"/>
    </row>
    <row r="139" ht="18" customHeight="1" spans="1:7" x14ac:dyDescent="0.25">
      <c r="A139" s="14"/>
      <c r="B139" s="15"/>
      <c r="C139" s="15"/>
      <c r="D139" s="15"/>
      <c r="E139" s="15"/>
      <c r="F139" s="12">
        <f>IF(B139="","",ROUND(B139/($B$6/100)^2,1))</f>
      </c>
      <c r="G139" s="13"/>
    </row>
    <row r="140" ht="18" customHeight="1" spans="1:7" x14ac:dyDescent="0.25">
      <c r="A140" s="14"/>
      <c r="B140" s="15"/>
      <c r="C140" s="15"/>
      <c r="D140" s="15"/>
      <c r="E140" s="15"/>
      <c r="F140" s="12">
        <f>IF(B140="","",ROUND(B140/($B$6/100)^2,1))</f>
      </c>
      <c r="G140" s="13"/>
    </row>
    <row r="141" ht="18" customHeight="1" spans="1:7" x14ac:dyDescent="0.25">
      <c r="A141" s="14"/>
      <c r="B141" s="15"/>
      <c r="C141" s="15"/>
      <c r="D141" s="15"/>
      <c r="E141" s="15"/>
      <c r="F141" s="12">
        <f>IF(B141="","",ROUND(B141/($B$6/100)^2,1))</f>
      </c>
      <c r="G141" s="13"/>
    </row>
    <row r="142" ht="18" customHeight="1" spans="1:7" x14ac:dyDescent="0.25">
      <c r="A142" s="14"/>
      <c r="B142" s="15"/>
      <c r="C142" s="15"/>
      <c r="D142" s="15"/>
      <c r="E142" s="15"/>
      <c r="F142" s="12">
        <f>IF(B142="","",ROUND(B142/($B$6/100)^2,1))</f>
      </c>
      <c r="G142" s="13"/>
    </row>
    <row r="143" ht="18" customHeight="1" spans="1:7" x14ac:dyDescent="0.25">
      <c r="A143" s="14"/>
      <c r="B143" s="15"/>
      <c r="C143" s="15"/>
      <c r="D143" s="15"/>
      <c r="E143" s="15"/>
      <c r="F143" s="12">
        <f>IF(B143="","",ROUND(B143/($B$6/100)^2,1))</f>
      </c>
      <c r="G143" s="13"/>
    </row>
    <row r="144" ht="18" customHeight="1" spans="1:7" x14ac:dyDescent="0.25">
      <c r="A144" s="14"/>
      <c r="B144" s="15"/>
      <c r="C144" s="15"/>
      <c r="D144" s="15"/>
      <c r="E144" s="15"/>
      <c r="F144" s="12">
        <f>IF(B144="","",ROUND(B144/($B$6/100)^2,1))</f>
      </c>
      <c r="G144" s="13"/>
    </row>
    <row r="145" ht="18" customHeight="1" spans="1:7" x14ac:dyDescent="0.25">
      <c r="A145" s="14"/>
      <c r="B145" s="15"/>
      <c r="C145" s="15"/>
      <c r="D145" s="15"/>
      <c r="E145" s="15"/>
      <c r="F145" s="12">
        <f>IF(B145="","",ROUND(B145/($B$6/100)^2,1))</f>
      </c>
      <c r="G145" s="13"/>
    </row>
    <row r="146" ht="18" customHeight="1" spans="1:7" x14ac:dyDescent="0.25">
      <c r="A146" s="14"/>
      <c r="B146" s="15"/>
      <c r="C146" s="15"/>
      <c r="D146" s="15"/>
      <c r="E146" s="15"/>
      <c r="F146" s="12">
        <f>IF(B146="","",ROUND(B146/($B$6/100)^2,1))</f>
      </c>
      <c r="G146" s="13"/>
    </row>
    <row r="147" ht="18" customHeight="1" spans="1:7" x14ac:dyDescent="0.25">
      <c r="A147" s="14"/>
      <c r="B147" s="15"/>
      <c r="C147" s="15"/>
      <c r="D147" s="15"/>
      <c r="E147" s="15"/>
      <c r="F147" s="12">
        <f>IF(B147="","",ROUND(B147/($B$6/100)^2,1))</f>
      </c>
      <c r="G147" s="13"/>
    </row>
    <row r="148" ht="18" customHeight="1" spans="1:7" x14ac:dyDescent="0.25">
      <c r="A148" s="14"/>
      <c r="B148" s="15"/>
      <c r="C148" s="15"/>
      <c r="D148" s="15"/>
      <c r="E148" s="15"/>
      <c r="F148" s="12">
        <f>IF(B148="","",ROUND(B148/($B$6/100)^2,1))</f>
      </c>
      <c r="G148" s="13"/>
    </row>
    <row r="149" ht="18" customHeight="1" spans="1:7" x14ac:dyDescent="0.25">
      <c r="A149" s="14"/>
      <c r="B149" s="15"/>
      <c r="C149" s="15"/>
      <c r="D149" s="15"/>
      <c r="E149" s="15"/>
      <c r="F149" s="12">
        <f>IF(B149="","",ROUND(B149/($B$6/100)^2,1))</f>
      </c>
      <c r="G149" s="13"/>
    </row>
    <row r="150" ht="18" customHeight="1" spans="1:7" x14ac:dyDescent="0.25">
      <c r="A150" s="14"/>
      <c r="B150" s="15"/>
      <c r="C150" s="15"/>
      <c r="D150" s="15"/>
      <c r="E150" s="15"/>
      <c r="F150" s="12">
        <f>IF(B150="","",ROUND(B150/($B$6/100)^2,1))</f>
      </c>
      <c r="G150" s="13"/>
    </row>
    <row r="151" ht="18" customHeight="1" spans="1:7" x14ac:dyDescent="0.25">
      <c r="A151" s="14"/>
      <c r="B151" s="15"/>
      <c r="C151" s="15"/>
      <c r="D151" s="15"/>
      <c r="E151" s="15"/>
      <c r="F151" s="12">
        <f>IF(B151="","",ROUND(B151/($B$6/100)^2,1))</f>
      </c>
      <c r="G151" s="13"/>
    </row>
    <row r="152" ht="18" customHeight="1" spans="1:7" x14ac:dyDescent="0.25">
      <c r="A152" s="14"/>
      <c r="B152" s="15"/>
      <c r="C152" s="15"/>
      <c r="D152" s="15"/>
      <c r="E152" s="15"/>
      <c r="F152" s="12">
        <f>IF(B152="","",ROUND(B152/($B$6/100)^2,1))</f>
      </c>
      <c r="G152" s="13"/>
    </row>
    <row r="153" ht="18" customHeight="1" spans="1:7" x14ac:dyDescent="0.25">
      <c r="A153" s="14"/>
      <c r="B153" s="15"/>
      <c r="C153" s="15"/>
      <c r="D153" s="15"/>
      <c r="E153" s="15"/>
      <c r="F153" s="12">
        <f>IF(B153="","",ROUND(B153/($B$6/100)^2,1))</f>
      </c>
      <c r="G153" s="13"/>
    </row>
    <row r="154" ht="18" customHeight="1" spans="1:7" x14ac:dyDescent="0.25">
      <c r="A154" s="14"/>
      <c r="B154" s="15"/>
      <c r="C154" s="15"/>
      <c r="D154" s="15"/>
      <c r="E154" s="15"/>
      <c r="F154" s="12">
        <f>IF(B154="","",ROUND(B154/($B$6/100)^2,1))</f>
      </c>
      <c r="G154" s="13"/>
    </row>
    <row r="155" ht="18" customHeight="1" spans="1:7" x14ac:dyDescent="0.25">
      <c r="A155" s="14"/>
      <c r="B155" s="15"/>
      <c r="C155" s="15"/>
      <c r="D155" s="15"/>
      <c r="E155" s="15"/>
      <c r="F155" s="12">
        <f>IF(B155="","",ROUND(B155/($B$6/100)^2,1))</f>
      </c>
      <c r="G155" s="13"/>
    </row>
    <row r="156" ht="18" customHeight="1" spans="1:7" x14ac:dyDescent="0.25">
      <c r="A156" s="14"/>
      <c r="B156" s="15"/>
      <c r="C156" s="15"/>
      <c r="D156" s="15"/>
      <c r="E156" s="15"/>
      <c r="F156" s="12">
        <f>IF(B156="","",ROUND(B156/($B$6/100)^2,1))</f>
      </c>
      <c r="G156" s="13"/>
    </row>
    <row r="157" ht="18" customHeight="1" spans="1:7" x14ac:dyDescent="0.25">
      <c r="A157" s="14"/>
      <c r="B157" s="15"/>
      <c r="C157" s="15"/>
      <c r="D157" s="15"/>
      <c r="E157" s="15"/>
      <c r="F157" s="12">
        <f>IF(B157="","",ROUND(B157/($B$6/100)^2,1))</f>
      </c>
      <c r="G157" s="13"/>
    </row>
    <row r="158" ht="18" customHeight="1" spans="1:7" x14ac:dyDescent="0.25">
      <c r="A158" s="14"/>
      <c r="B158" s="15"/>
      <c r="C158" s="15"/>
      <c r="D158" s="15"/>
      <c r="E158" s="15"/>
      <c r="F158" s="12">
        <f>IF(B158="","",ROUND(B158/($B$6/100)^2,1))</f>
      </c>
      <c r="G158" s="13"/>
    </row>
    <row r="159" ht="18" customHeight="1" spans="1:7" x14ac:dyDescent="0.25">
      <c r="A159" s="14"/>
      <c r="B159" s="15"/>
      <c r="C159" s="15"/>
      <c r="D159" s="15"/>
      <c r="E159" s="15"/>
      <c r="F159" s="12">
        <f>IF(B159="","",ROUND(B159/($B$6/100)^2,1))</f>
      </c>
      <c r="G159" s="13"/>
    </row>
    <row r="160" ht="18" customHeight="1" spans="1:7" x14ac:dyDescent="0.25">
      <c r="A160" s="14"/>
      <c r="B160" s="15"/>
      <c r="C160" s="15"/>
      <c r="D160" s="15"/>
      <c r="E160" s="15"/>
      <c r="F160" s="12">
        <f>IF(B160="","",ROUND(B160/($B$6/100)^2,1))</f>
      </c>
      <c r="G160" s="13"/>
    </row>
    <row r="161" ht="18" customHeight="1" spans="1:7" x14ac:dyDescent="0.25">
      <c r="A161" s="14"/>
      <c r="B161" s="15"/>
      <c r="C161" s="15"/>
      <c r="D161" s="15"/>
      <c r="E161" s="15"/>
      <c r="F161" s="12">
        <f>IF(B161="","",ROUND(B161/($B$6/100)^2,1))</f>
      </c>
      <c r="G161" s="13"/>
    </row>
    <row r="162" ht="18" customHeight="1" spans="1:7" x14ac:dyDescent="0.25">
      <c r="A162" s="14"/>
      <c r="B162" s="15"/>
      <c r="C162" s="15"/>
      <c r="D162" s="15"/>
      <c r="E162" s="15"/>
      <c r="F162" s="12">
        <f>IF(B162="","",ROUND(B162/($B$6/100)^2,1))</f>
      </c>
      <c r="G162" s="13"/>
    </row>
    <row r="163" ht="18" customHeight="1" spans="1:7" x14ac:dyDescent="0.25">
      <c r="A163" s="14"/>
      <c r="B163" s="15"/>
      <c r="C163" s="15"/>
      <c r="D163" s="15"/>
      <c r="E163" s="15"/>
      <c r="F163" s="12">
        <f>IF(B163="","",ROUND(B163/($B$6/100)^2,1))</f>
      </c>
      <c r="G163" s="13"/>
    </row>
    <row r="164" ht="18" customHeight="1" spans="1:7" x14ac:dyDescent="0.25">
      <c r="A164" s="14"/>
      <c r="B164" s="15"/>
      <c r="C164" s="15"/>
      <c r="D164" s="15"/>
      <c r="E164" s="15"/>
      <c r="F164" s="12">
        <f>IF(B164="","",ROUND(B164/($B$6/100)^2,1))</f>
      </c>
      <c r="G164" s="13"/>
    </row>
    <row r="165" ht="18" customHeight="1" spans="1:7" x14ac:dyDescent="0.25">
      <c r="A165" s="14"/>
      <c r="B165" s="15"/>
      <c r="C165" s="15"/>
      <c r="D165" s="15"/>
      <c r="E165" s="15"/>
      <c r="F165" s="12">
        <f>IF(B165="","",ROUND(B165/($B$6/100)^2,1))</f>
      </c>
      <c r="G165" s="13"/>
    </row>
    <row r="166" ht="18" customHeight="1" spans="1:7" x14ac:dyDescent="0.25">
      <c r="A166" s="14"/>
      <c r="B166" s="15"/>
      <c r="C166" s="15"/>
      <c r="D166" s="15"/>
      <c r="E166" s="15"/>
      <c r="F166" s="12">
        <f>IF(B166="","",ROUND(B166/($B$6/100)^2,1))</f>
      </c>
      <c r="G166" s="13"/>
    </row>
    <row r="167" ht="18" customHeight="1" spans="1:7" x14ac:dyDescent="0.25">
      <c r="A167" s="14"/>
      <c r="B167" s="15"/>
      <c r="C167" s="15"/>
      <c r="D167" s="15"/>
      <c r="E167" s="15"/>
      <c r="F167" s="12">
        <f>IF(B167="","",ROUND(B167/($B$6/100)^2,1))</f>
      </c>
      <c r="G167" s="13"/>
    </row>
    <row r="168" ht="18" customHeight="1" spans="1:7" x14ac:dyDescent="0.25">
      <c r="A168" s="14"/>
      <c r="B168" s="15"/>
      <c r="C168" s="15"/>
      <c r="D168" s="15"/>
      <c r="E168" s="15"/>
      <c r="F168" s="12">
        <f>IF(B168="","",ROUND(B168/($B$6/100)^2,1))</f>
      </c>
      <c r="G168" s="13"/>
    </row>
    <row r="169" ht="18" customHeight="1" spans="1:7" x14ac:dyDescent="0.25">
      <c r="A169" s="14"/>
      <c r="B169" s="15"/>
      <c r="C169" s="15"/>
      <c r="D169" s="15"/>
      <c r="E169" s="15"/>
      <c r="F169" s="12">
        <f>IF(B169="","",ROUND(B169/($B$6/100)^2,1))</f>
      </c>
      <c r="G169" s="13"/>
    </row>
    <row r="170" ht="18" customHeight="1" spans="1:7" x14ac:dyDescent="0.25">
      <c r="A170" s="14"/>
      <c r="B170" s="15"/>
      <c r="C170" s="15"/>
      <c r="D170" s="15"/>
      <c r="E170" s="15"/>
      <c r="F170" s="12">
        <f>IF(B170="","",ROUND(B170/($B$6/100)^2,1))</f>
      </c>
      <c r="G170" s="13"/>
    </row>
    <row r="171" ht="18" customHeight="1" spans="1:7" x14ac:dyDescent="0.25">
      <c r="A171" s="14"/>
      <c r="B171" s="15"/>
      <c r="C171" s="15"/>
      <c r="D171" s="15"/>
      <c r="E171" s="15"/>
      <c r="F171" s="12">
        <f>IF(B171="","",ROUND(B171/($B$6/100)^2,1))</f>
      </c>
      <c r="G171" s="13"/>
    </row>
    <row r="172" ht="18" customHeight="1" spans="1:7" x14ac:dyDescent="0.25">
      <c r="A172" s="14"/>
      <c r="B172" s="15"/>
      <c r="C172" s="15"/>
      <c r="D172" s="15"/>
      <c r="E172" s="15"/>
      <c r="F172" s="12">
        <f>IF(B172="","",ROUND(B172/($B$6/100)^2,1))</f>
      </c>
      <c r="G172" s="13"/>
    </row>
    <row r="173" ht="18" customHeight="1" spans="1:7" x14ac:dyDescent="0.25">
      <c r="A173" s="14"/>
      <c r="B173" s="15"/>
      <c r="C173" s="15"/>
      <c r="D173" s="15"/>
      <c r="E173" s="15"/>
      <c r="F173" s="12">
        <f>IF(B173="","",ROUND(B173/($B$6/100)^2,1))</f>
      </c>
      <c r="G173" s="13"/>
    </row>
    <row r="174" ht="18" customHeight="1" spans="1:7" x14ac:dyDescent="0.25">
      <c r="A174" s="14"/>
      <c r="B174" s="15"/>
      <c r="C174" s="15"/>
      <c r="D174" s="15"/>
      <c r="E174" s="15"/>
      <c r="F174" s="12">
        <f>IF(B174="","",ROUND(B174/($B$6/100)^2,1))</f>
      </c>
      <c r="G174" s="13"/>
    </row>
    <row r="175" ht="18" customHeight="1" spans="1:7" x14ac:dyDescent="0.25">
      <c r="A175" s="14"/>
      <c r="B175" s="15"/>
      <c r="C175" s="15"/>
      <c r="D175" s="15"/>
      <c r="E175" s="15"/>
      <c r="F175" s="12">
        <f>IF(B175="","",ROUND(B175/($B$6/100)^2,1))</f>
      </c>
      <c r="G175" s="13"/>
    </row>
    <row r="176" ht="18" customHeight="1" spans="1:7" x14ac:dyDescent="0.25">
      <c r="A176" s="14"/>
      <c r="B176" s="15"/>
      <c r="C176" s="15"/>
      <c r="D176" s="15"/>
      <c r="E176" s="15"/>
      <c r="F176" s="12">
        <f>IF(B176="","",ROUND(B176/($B$6/100)^2,1))</f>
      </c>
      <c r="G176" s="13"/>
    </row>
    <row r="177" ht="18" customHeight="1" spans="1:7" x14ac:dyDescent="0.25">
      <c r="A177" s="14"/>
      <c r="B177" s="15"/>
      <c r="C177" s="15"/>
      <c r="D177" s="15"/>
      <c r="E177" s="15"/>
      <c r="F177" s="12">
        <f>IF(B177="","",ROUND(B177/($B$6/100)^2,1))</f>
      </c>
      <c r="G177" s="13"/>
    </row>
    <row r="178" ht="18" customHeight="1" spans="1:7" x14ac:dyDescent="0.25">
      <c r="A178" s="14"/>
      <c r="B178" s="15"/>
      <c r="C178" s="15"/>
      <c r="D178" s="15"/>
      <c r="E178" s="15"/>
      <c r="F178" s="12">
        <f>IF(B178="","",ROUND(B178/($B$6/100)^2,1))</f>
      </c>
      <c r="G178" s="13"/>
    </row>
    <row r="179" ht="18" customHeight="1" spans="1:7" x14ac:dyDescent="0.25">
      <c r="A179" s="14"/>
      <c r="B179" s="15"/>
      <c r="C179" s="15"/>
      <c r="D179" s="15"/>
      <c r="E179" s="15"/>
      <c r="F179" s="12">
        <f>IF(B179="","",ROUND(B179/($B$6/100)^2,1))</f>
      </c>
      <c r="G179" s="13"/>
    </row>
    <row r="180" ht="18" customHeight="1" spans="1:7" x14ac:dyDescent="0.25">
      <c r="A180" s="14"/>
      <c r="B180" s="15"/>
      <c r="C180" s="15"/>
      <c r="D180" s="15"/>
      <c r="E180" s="15"/>
      <c r="F180" s="12">
        <f>IF(B180="","",ROUND(B180/($B$6/100)^2,1))</f>
      </c>
      <c r="G180" s="13"/>
    </row>
    <row r="181" ht="18" customHeight="1" spans="1:7" x14ac:dyDescent="0.25">
      <c r="A181" s="14"/>
      <c r="B181" s="15"/>
      <c r="C181" s="15"/>
      <c r="D181" s="15"/>
      <c r="E181" s="15"/>
      <c r="F181" s="12">
        <f>IF(B181="","",ROUND(B181/($B$6/100)^2,1))</f>
      </c>
      <c r="G181" s="13"/>
    </row>
    <row r="182" ht="18" customHeight="1" spans="1:7" x14ac:dyDescent="0.25">
      <c r="A182" s="14"/>
      <c r="B182" s="15"/>
      <c r="C182" s="15"/>
      <c r="D182" s="15"/>
      <c r="E182" s="15"/>
      <c r="F182" s="12">
        <f>IF(B182="","",ROUND(B182/($B$6/100)^2,1))</f>
      </c>
      <c r="G182" s="13"/>
    </row>
    <row r="183" ht="18" customHeight="1" spans="1:7" x14ac:dyDescent="0.25">
      <c r="A183" s="14"/>
      <c r="B183" s="15"/>
      <c r="C183" s="15"/>
      <c r="D183" s="15"/>
      <c r="E183" s="15"/>
      <c r="F183" s="12">
        <f>IF(B183="","",ROUND(B183/($B$6/100)^2,1))</f>
      </c>
      <c r="G183" s="13"/>
    </row>
    <row r="184" ht="18" customHeight="1" spans="1:7" x14ac:dyDescent="0.25">
      <c r="A184" s="14"/>
      <c r="B184" s="15"/>
      <c r="C184" s="15"/>
      <c r="D184" s="15"/>
      <c r="E184" s="15"/>
      <c r="F184" s="12">
        <f>IF(B184="","",ROUND(B184/($B$6/100)^2,1))</f>
      </c>
      <c r="G184" s="13"/>
    </row>
    <row r="185" ht="18" customHeight="1" spans="1:7" x14ac:dyDescent="0.25">
      <c r="A185" s="14"/>
      <c r="B185" s="15"/>
      <c r="C185" s="15"/>
      <c r="D185" s="15"/>
      <c r="E185" s="15"/>
      <c r="F185" s="12">
        <f>IF(B185="","",ROUND(B185/($B$6/100)^2,1))</f>
      </c>
      <c r="G185" s="13"/>
    </row>
    <row r="186" ht="18" customHeight="1" spans="1:7" x14ac:dyDescent="0.25">
      <c r="A186" s="14"/>
      <c r="B186" s="15"/>
      <c r="C186" s="15"/>
      <c r="D186" s="15"/>
      <c r="E186" s="15"/>
      <c r="F186" s="12">
        <f>IF(B186="","",ROUND(B186/($B$6/100)^2,1))</f>
      </c>
      <c r="G186" s="13"/>
    </row>
    <row r="187" ht="18" customHeight="1" spans="1:7" x14ac:dyDescent="0.25">
      <c r="A187" s="14"/>
      <c r="B187" s="15"/>
      <c r="C187" s="15"/>
      <c r="D187" s="15"/>
      <c r="E187" s="15"/>
      <c r="F187" s="12">
        <f>IF(B187="","",ROUND(B187/($B$6/100)^2,1))</f>
      </c>
      <c r="G187" s="13"/>
    </row>
    <row r="188" ht="18" customHeight="1" spans="1:7" x14ac:dyDescent="0.25">
      <c r="A188" s="14"/>
      <c r="B188" s="15"/>
      <c r="C188" s="15"/>
      <c r="D188" s="15"/>
      <c r="E188" s="15"/>
      <c r="F188" s="12">
        <f>IF(B188="","",ROUND(B188/($B$6/100)^2,1))</f>
      </c>
      <c r="G188" s="13"/>
    </row>
    <row r="189" ht="18" customHeight="1" spans="1:7" x14ac:dyDescent="0.25">
      <c r="A189" s="14"/>
      <c r="B189" s="15"/>
      <c r="C189" s="15"/>
      <c r="D189" s="15"/>
      <c r="E189" s="15"/>
      <c r="F189" s="12">
        <f>IF(B189="","",ROUND(B189/($B$6/100)^2,1))</f>
      </c>
      <c r="G189" s="13"/>
    </row>
    <row r="190" ht="18" customHeight="1" spans="1:7" x14ac:dyDescent="0.25">
      <c r="A190" s="14"/>
      <c r="B190" s="15"/>
      <c r="C190" s="15"/>
      <c r="D190" s="15"/>
      <c r="E190" s="15"/>
      <c r="F190" s="12">
        <f>IF(B190="","",ROUND(B190/($B$6/100)^2,1))</f>
      </c>
      <c r="G190" s="13"/>
    </row>
    <row r="191" ht="18" customHeight="1" spans="1:7" x14ac:dyDescent="0.25">
      <c r="A191" s="14"/>
      <c r="B191" s="15"/>
      <c r="C191" s="15"/>
      <c r="D191" s="15"/>
      <c r="E191" s="15"/>
      <c r="F191" s="12">
        <f>IF(B191="","",ROUND(B191/($B$6/100)^2,1))</f>
      </c>
      <c r="G191" s="13"/>
    </row>
    <row r="192" ht="18" customHeight="1" spans="1:7" x14ac:dyDescent="0.25">
      <c r="A192" s="14"/>
      <c r="B192" s="15"/>
      <c r="C192" s="15"/>
      <c r="D192" s="15"/>
      <c r="E192" s="15"/>
      <c r="F192" s="12">
        <f>IF(B192="","",ROUND(B192/($B$6/100)^2,1))</f>
      </c>
      <c r="G192" s="13"/>
    </row>
    <row r="193" ht="18" customHeight="1" spans="1:7" x14ac:dyDescent="0.25">
      <c r="A193" s="14"/>
      <c r="B193" s="15"/>
      <c r="C193" s="15"/>
      <c r="D193" s="15"/>
      <c r="E193" s="15"/>
      <c r="F193" s="12">
        <f>IF(B193="","",ROUND(B193/($B$6/100)^2,1))</f>
      </c>
      <c r="G193" s="13"/>
    </row>
    <row r="194" ht="18" customHeight="1" spans="1:7" x14ac:dyDescent="0.25">
      <c r="A194" s="14"/>
      <c r="B194" s="15"/>
      <c r="C194" s="15"/>
      <c r="D194" s="15"/>
      <c r="E194" s="15"/>
      <c r="F194" s="12">
        <f>IF(B194="","",ROUND(B194/($B$6/100)^2,1))</f>
      </c>
      <c r="G194" s="13"/>
    </row>
    <row r="195" ht="18" customHeight="1" spans="1:7" x14ac:dyDescent="0.25">
      <c r="A195" s="14"/>
      <c r="B195" s="15"/>
      <c r="C195" s="15"/>
      <c r="D195" s="15"/>
      <c r="E195" s="15"/>
      <c r="F195" s="12">
        <f>IF(B195="","",ROUND(B195/($B$6/100)^2,1))</f>
      </c>
      <c r="G195" s="13"/>
    </row>
    <row r="196" ht="18" customHeight="1" spans="1:7" x14ac:dyDescent="0.25">
      <c r="A196" s="14"/>
      <c r="B196" s="15"/>
      <c r="C196" s="15"/>
      <c r="D196" s="15"/>
      <c r="E196" s="15"/>
      <c r="F196" s="12">
        <f>IF(B196="","",ROUND(B196/($B$6/100)^2,1))</f>
      </c>
      <c r="G196" s="13"/>
    </row>
    <row r="197" ht="18" customHeight="1" spans="1:7" x14ac:dyDescent="0.25">
      <c r="A197" s="14"/>
      <c r="B197" s="15"/>
      <c r="C197" s="15"/>
      <c r="D197" s="15"/>
      <c r="E197" s="15"/>
      <c r="F197" s="12">
        <f>IF(B197="","",ROUND(B197/($B$6/100)^2,1))</f>
      </c>
      <c r="G197" s="13"/>
    </row>
    <row r="198" ht="18" customHeight="1" spans="1:7" x14ac:dyDescent="0.25">
      <c r="A198" s="14"/>
      <c r="B198" s="15"/>
      <c r="C198" s="15"/>
      <c r="D198" s="15"/>
      <c r="E198" s="15"/>
      <c r="F198" s="12">
        <f>IF(B198="","",ROUND(B198/($B$6/100)^2,1))</f>
      </c>
      <c r="G198" s="13"/>
    </row>
    <row r="199" ht="18" customHeight="1" spans="1:7" x14ac:dyDescent="0.25">
      <c r="A199" s="14"/>
      <c r="B199" s="15"/>
      <c r="C199" s="15"/>
      <c r="D199" s="15"/>
      <c r="E199" s="15"/>
      <c r="F199" s="12">
        <f>IF(B199="","",ROUND(B199/($B$6/100)^2,1))</f>
      </c>
      <c r="G199" s="13"/>
    </row>
    <row r="200" ht="18" customHeight="1" spans="1:7" x14ac:dyDescent="0.25">
      <c r="A200" s="14"/>
      <c r="B200" s="15"/>
      <c r="C200" s="15"/>
      <c r="D200" s="15"/>
      <c r="E200" s="15"/>
      <c r="F200" s="12">
        <f>IF(B200="","",ROUND(B200/($B$6/100)^2,1))</f>
      </c>
      <c r="G200" s="13"/>
    </row>
    <row r="201" ht="18" customHeight="1" spans="1:7" x14ac:dyDescent="0.25">
      <c r="A201" s="14"/>
      <c r="B201" s="15"/>
      <c r="C201" s="15"/>
      <c r="D201" s="15"/>
      <c r="E201" s="15"/>
      <c r="F201" s="12">
        <f>IF(B201="","",ROUND(B201/($B$6/100)^2,1))</f>
      </c>
      <c r="G201" s="13"/>
    </row>
    <row r="202" ht="18" customHeight="1" spans="1:7" x14ac:dyDescent="0.25">
      <c r="A202" s="14"/>
      <c r="B202" s="15"/>
      <c r="C202" s="15"/>
      <c r="D202" s="15"/>
      <c r="E202" s="15"/>
      <c r="F202" s="12">
        <f>IF(B202="","",ROUND(B202/($B$6/100)^2,1))</f>
      </c>
      <c r="G202" s="13"/>
    </row>
    <row r="203" ht="18" customHeight="1" spans="1:7" x14ac:dyDescent="0.25">
      <c r="A203" s="14"/>
      <c r="B203" s="15"/>
      <c r="C203" s="15"/>
      <c r="D203" s="15"/>
      <c r="E203" s="15"/>
      <c r="F203" s="12">
        <f>IF(B203="","",ROUND(B203/($B$6/100)^2,1))</f>
      </c>
      <c r="G203" s="13"/>
    </row>
    <row r="204" ht="18" customHeight="1" spans="1:7" x14ac:dyDescent="0.25">
      <c r="A204" s="14"/>
      <c r="B204" s="15"/>
      <c r="C204" s="15"/>
      <c r="D204" s="15"/>
      <c r="E204" s="15"/>
      <c r="F204" s="12">
        <f>IF(B204="","",ROUND(B204/($B$6/100)^2,1))</f>
      </c>
      <c r="G204" s="13"/>
    </row>
    <row r="205" ht="18" customHeight="1" spans="1:7" x14ac:dyDescent="0.25">
      <c r="A205" s="14"/>
      <c r="B205" s="15"/>
      <c r="C205" s="15"/>
      <c r="D205" s="15"/>
      <c r="E205" s="15"/>
      <c r="F205" s="12">
        <f>IF(B205="","",ROUND(B205/($B$6/100)^2,1))</f>
      </c>
      <c r="G205" s="13"/>
    </row>
    <row r="206" ht="18" customHeight="1" spans="1:7" x14ac:dyDescent="0.25">
      <c r="A206" s="14"/>
      <c r="B206" s="15"/>
      <c r="C206" s="15"/>
      <c r="D206" s="15"/>
      <c r="E206" s="15"/>
      <c r="F206" s="12">
        <f>IF(B206="","",ROUND(B206/($B$6/100)^2,1))</f>
      </c>
      <c r="G206" s="13"/>
    </row>
    <row r="207" ht="18" customHeight="1" spans="1:7" x14ac:dyDescent="0.25">
      <c r="A207" s="14"/>
      <c r="B207" s="15"/>
      <c r="C207" s="15"/>
      <c r="D207" s="15"/>
      <c r="E207" s="15"/>
      <c r="F207" s="12">
        <f>IF(B207="","",ROUND(B207/($B$6/100)^2,1))</f>
      </c>
      <c r="G207" s="13"/>
    </row>
    <row r="208" ht="18" customHeight="1" spans="1:7" x14ac:dyDescent="0.25">
      <c r="A208" s="14"/>
      <c r="B208" s="15"/>
      <c r="C208" s="15"/>
      <c r="D208" s="15"/>
      <c r="E208" s="15"/>
      <c r="F208" s="12">
        <f>IF(B208="","",ROUND(B208/($B$6/100)^2,1))</f>
      </c>
      <c r="G208" s="13"/>
    </row>
    <row r="209" ht="18" customHeight="1" spans="1:7" x14ac:dyDescent="0.25">
      <c r="A209" s="14"/>
      <c r="B209" s="15"/>
      <c r="C209" s="15"/>
      <c r="D209" s="15"/>
      <c r="E209" s="15"/>
      <c r="F209" s="12">
        <f>IF(B209="","",ROUND(B209/($B$6/100)^2,1))</f>
      </c>
      <c r="G209" s="13"/>
    </row>
    <row r="211" ht="14" customHeight="1" spans="1:1" x14ac:dyDescent="0.25">
      <c r="A211" s="16" t="s">
        <v>16</v>
      </c>
    </row>
    <row r="215" ht="16" customHeight="1" spans="1:1" x14ac:dyDescent="0.25">
      <c r="A215" s="7" t="s">
        <v>17</v>
      </c>
    </row>
    <row r="216" ht="16" customHeight="1" spans="1:1" x14ac:dyDescent="0.25">
      <c r="A216" s="17" t="s">
        <v>18</v>
      </c>
    </row>
  </sheetData>
  <sheetProtection sheet="1" formatCells="0" formatColumns="0" formatRows="0" insertColumns="0" insertRows="0" deleteColumns="0" deleteRows="0" sort="0" autoFilter="0"/>
  <mergeCells count="3">
    <mergeCell ref="A1:G1"/>
    <mergeCell ref="A2:G2"/>
    <mergeCell ref="A7:G7"/>
  </mergeCells>
  <conditionalFormatting sqref="B10:B209">
    <cfRule type="dataBar" priority="1">
      <dataBar>
        <cfvo type="min"/>
        <cfvo type="max"/>
        <color rgb="FF059669"/>
      </dataBar>
      <extLst>
        <ext xmlns:x14="http://schemas.microsoft.com/office/spreadsheetml/2009/9/main" uri="{B025F937-C7B1-47D3-B67F-A62EFF666E3E}">
          <x14:id>{FB8D6712-1060-413C-A9B1-707E8148D7BA}</x14:id>
        </ext>
      </extLst>
    </cfRule>
  </conditionalFormatting>
  <conditionalFormatting sqref="B10:B209">
    <cfRule type="expression" dxfId="0" priority="2">
      <formula>AND(B10&lt;&gt;"",B10&gt;$B$5)</formula>
    </cfRule>
  </conditionalFormatting>
  <conditionalFormatting sqref="B10:B209">
    <cfRule type="expression" dxfId="1" priority="3">
      <formula>AND(B10&lt;&gt;"",B10&lt;=$B$5)</formula>
    </cfRule>
  </conditionalFormatting>
  <conditionalFormatting sqref="F10:F209">
    <cfRule type="expression" dxfId="2" priority="4">
      <formula>AND($B10&lt;&gt;"",$F10&gt;30)</formula>
    </cfRule>
  </conditionalFormatting>
  <conditionalFormatting sqref="F10:F209">
    <cfRule type="expression" dxfId="3" priority="5">
      <formula>AND($B10&lt;&gt;"",$F10&gt;=25,$F10&lt;=30)</formula>
    </cfRule>
  </conditionalFormatting>
  <conditionalFormatting sqref="F10:F209">
    <cfRule type="expression" dxfId="4" priority="6">
      <formula>AND($B10&lt;&gt;"",$F10&gt;=18.5,$F10&lt;=25)</formula>
    </cfRule>
  </conditionalFormatting>
  <hyperlinks>
    <hyperlink ref="A215" r:id="rId1"/>
    <hyperlink ref="A216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B8D6712-1060-413C-A9B1-707E8148D7BA}">
            <x14:dataBar minLength="0" maxLength="100">
              <x14:cfvo type="min"/>
              <x14:cfvo type="max"/>
            </x14:dataBar>
          </x14:cfRule>
          <xm:sqref>B10:B209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 showGridLines="0"/>
  </sheetViews>
  <sheetFormatPr defaultRowHeight="15" outlineLevelRow="0" outlineLevelCol="0" x14ac:dyDescent="55"/>
  <cols>
    <col min="1" max="1" width="34" customWidth="1"/>
    <col min="2" max="2" width="18" customWidth="1"/>
  </cols>
  <sheetData>
    <row r="1" ht="24" customHeight="1" spans="1:2" x14ac:dyDescent="0.25">
      <c r="A1" s="18" t="s">
        <v>19</v>
      </c>
      <c r="B1" s="18"/>
    </row>
    <row r="2" ht="16" customHeight="1" spans="1:2" x14ac:dyDescent="0.25">
      <c r="A2" s="2" t="s">
        <v>20</v>
      </c>
      <c r="B2" s="2"/>
    </row>
    <row r="4" ht="20" customHeight="1" spans="1:2" x14ac:dyDescent="0.25">
      <c r="A4" s="19" t="s">
        <v>21</v>
      </c>
      <c r="B4" s="19"/>
    </row>
    <row r="5" ht="18" customHeight="1" spans="1:2" x14ac:dyDescent="0.25">
      <c r="A5" s="20" t="s">
        <v>22</v>
      </c>
      <c r="B5" s="21">
        <f>IF(COUNTA(Suivi!B10:B209)=0,"",LOOKUP(2,1/(Suivi!B10:B209&lt;&gt;""),Suivi!B10:B209))</f>
      </c>
    </row>
    <row r="6" ht="18" customHeight="1" spans="1:2" x14ac:dyDescent="0.25">
      <c r="A6" s="20" t="s">
        <v>23</v>
      </c>
      <c r="B6" s="21">
        <f>Suivi!$B$5</f>
      </c>
    </row>
    <row r="7" ht="18" customHeight="1" spans="1:2" x14ac:dyDescent="0.25">
      <c r="A7" s="20" t="s">
        <v>24</v>
      </c>
      <c r="B7" s="22">
        <f>IF(COUNTA(Suivi!B10:B209)=0,"",LOOKUP(2,1/(Suivi!B10:B209&lt;&gt;""),Suivi!B10:B209)-Suivi!$B$5)</f>
      </c>
    </row>
    <row r="8" ht="18" customHeight="1" spans="1:2" x14ac:dyDescent="0.25">
      <c r="A8" s="20" t="s">
        <v>25</v>
      </c>
      <c r="B8" s="23">
        <f>IF(COUNTA(Suivi!B10:B209)=0,"",ROUND(LOOKUP(2,1/(Suivi!B10:B209&lt;&gt;""),Suivi!B10:B209)/(Suivi!$B$6/100)^2,1))</f>
      </c>
    </row>
    <row r="9" ht="18" customHeight="1" spans="1:2" x14ac:dyDescent="0.25">
      <c r="A9" s="20" t="s">
        <v>26</v>
      </c>
      <c r="B9" s="21">
        <f>IF(COUNTA(Suivi!B10:B209)=0,"",MIN(Suivi!B10:B209))</f>
      </c>
    </row>
    <row r="10" ht="18" customHeight="1" spans="1:2" x14ac:dyDescent="0.25">
      <c r="A10" s="20" t="s">
        <v>27</v>
      </c>
      <c r="B10" s="21">
        <f>IF(COUNTA(Suivi!B10:B209)=0,"",MAX(Suivi!B10:B209))</f>
      </c>
    </row>
    <row r="11" ht="18" customHeight="1" spans="1:2" x14ac:dyDescent="0.25">
      <c r="A11" s="20" t="s">
        <v>28</v>
      </c>
      <c r="B11" s="24">
        <f>COUNTA(Suivi!B10:B209)</f>
      </c>
    </row>
    <row r="12" ht="18" customHeight="1" spans="1:2" x14ac:dyDescent="0.25">
      <c r="A12" s="20" t="s">
        <v>29</v>
      </c>
      <c r="B12" s="25">
        <f>IF(COUNTA(Suivi!A10:A209)=0,"",MIN(Suivi!A10:A209))</f>
      </c>
    </row>
    <row r="13" ht="18" customHeight="1" spans="1:2" x14ac:dyDescent="0.25">
      <c r="A13" s="20" t="s">
        <v>30</v>
      </c>
      <c r="B13" s="21">
        <f>IF(SUMPRODUCT((Suivi!A10:A209&gt;=TODAY()-7)*(Suivi!A10:A209&lt;TODAY())*ISNUMBER(Suivi!B10:B209))=0,"",AVERAGEIFS(Suivi!B10:B209,Suivi!A10:A209,"&gt;="&amp;TODAY()-7,Suivi!A10:A209,"&lt;"&amp;TODAY()))</f>
      </c>
    </row>
    <row r="15" ht="14" customHeight="1" spans="1:1" x14ac:dyDescent="0.25">
      <c r="A15" s="16" t="s">
        <v>16</v>
      </c>
    </row>
    <row r="19" ht="16" customHeight="1" spans="1:1" x14ac:dyDescent="0.25">
      <c r="A19" s="7" t="s">
        <v>17</v>
      </c>
    </row>
    <row r="20" ht="16" customHeight="1" spans="1:1" x14ac:dyDescent="0.25">
      <c r="A20" s="17" t="s">
        <v>18</v>
      </c>
    </row>
  </sheetData>
  <sheetProtection sheet="1" formatCells="0" formatColumns="0" formatRows="0" insertColumns="0" insertRows="0" deleteColumns="0" deleteRows="0" sort="0" autoFilter="0"/>
  <mergeCells count="3">
    <mergeCell ref="A1:B1"/>
    <mergeCell ref="A2:B2"/>
    <mergeCell ref="A4:B4"/>
  </mergeCells>
  <hyperlinks>
    <hyperlink ref="A19" r:id="rId1"/>
    <hyperlink ref="A2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Suivi</vt:lpstr>
      <vt:lpstr>Synthèse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2026-06-16T14:10:11Z</dcterms:created>
  <dcterms:modified xsi:type="dcterms:W3CDTF">2026-06-16T14:10:11Z</dcterms:modified>
</cp:coreProperties>
</file>