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ortefeuille" state="visible" r:id="rId4"/>
  </sheets>
  <calcPr calcId="171027"/>
</workbook>
</file>

<file path=xl/sharedStrings.xml><?xml version="1.0" encoding="utf-8"?>
<sst xmlns="http://schemas.openxmlformats.org/spreadsheetml/2006/main" count="20" uniqueCount="20">
  <si>
    <t>Suivi de portefeuille boursier</t>
  </si>
  <si>
    <t>Saisis le titre, la quantité, le PRU et le cours actuel dans les colonnes blanches. La valeur, les plus-values et l'allocation se calculent automatiquement dans les colonnes grisées.</t>
  </si>
  <si>
    <t>Plus-value en vert = gain latent · en rouge = perte latente.</t>
  </si>
  <si>
    <t>Titre / Action</t>
  </si>
  <si>
    <t>Qté</t>
  </si>
  <si>
    <t>PRU (€)</t>
  </si>
  <si>
    <t>Cours actuel (€)</t>
  </si>
  <si>
    <t>Valeur (€)</t>
  </si>
  <si>
    <t>+/- value (€)</t>
  </si>
  <si>
    <t>+/- value (%)</t>
  </si>
  <si>
    <t>Allocation (%)</t>
  </si>
  <si>
    <t>Air Liquide</t>
  </si>
  <si>
    <t>LVMH</t>
  </si>
  <si>
    <t>TotalEnergies</t>
  </si>
  <si>
    <t>Schneider Electric</t>
  </si>
  <si>
    <t>BNP Paribas</t>
  </si>
  <si>
    <t>TOTAL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</si>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</sst>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i/>
      <color rgb="FF64748B"/>
      <sz val="9"/>
    </font>
    <font>
      <b/>
      <color rgb="FFFFFFFF"/>
      <sz val="10"/>
    </font>
    <font>
      <color rgb="FF0F172A"/>
      <sz val="10"/>
    </font>
    <font>
      <b/>
      <color rgb="FFFFFFFF"/>
      <sz val="11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164" fontId="5" fillId="3" borderId="1" xfId="0" applyNumberFormat="1" applyFont="1" applyFill="1" applyBorder="1" applyAlignment="1">
      <alignment horizontal="right" vertical="center"/>
    </xf>
    <xf numFmtId="10" fontId="5" fillId="3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164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color rgb="FF059669"/>
      </font>
      <fill>
        <patternFill patternType="solid">
          <bgColor rgb="FFD1FAE5"/>
        </patternFill>
      </fill>
    </dxf>
    <dxf>
      <font>
        <color rgb="FFDC2626"/>
      </font>
      <fill>
        <patternFill patternType="solid">
          <bgColor rgb="FFFEE2E2"/>
        </patternFill>
      </fill>
    </dxf>
    <dxf>
      <font>
        <color rgb="FF059669"/>
      </font>
    </dxf>
    <dxf>
      <font>
        <color rgb="FF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0" customWidth="1"/>
    <col min="3" max="3" width="12" customWidth="1"/>
    <col min="4" max="4" width="14" customWidth="1"/>
    <col min="5" max="6" width="16" customWidth="1"/>
    <col min="7" max="8" width="14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6" customHeight="1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5" ht="28" customHeight="1" spans="1:8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ht="16" customHeight="1" spans="1:8" x14ac:dyDescent="0.25">
      <c r="A6" s="5" t="s">
        <v>11</v>
      </c>
      <c r="B6" s="6">
        <v>20</v>
      </c>
      <c r="C6" s="6">
        <v>165.5</v>
      </c>
      <c r="D6" s="6">
        <v>172.3</v>
      </c>
      <c r="E6" s="7">
        <f>IF(B6="","",B6*D6)</f>
      </c>
      <c r="F6" s="7">
        <f>IF(B6="","",E6-B6*C6)</f>
      </c>
      <c r="G6" s="8">
        <f>IF(OR(B6="",C6=0),"",(D6-C6)/C6)</f>
      </c>
      <c r="H6" s="8">
        <f>IF(E6="","",E6/SUM($E$6:$E$25))</f>
      </c>
    </row>
    <row r="7" ht="16" customHeight="1" spans="1:8" x14ac:dyDescent="0.25">
      <c r="A7" s="5" t="s">
        <v>12</v>
      </c>
      <c r="B7" s="6">
        <v>5</v>
      </c>
      <c r="C7" s="6">
        <v>720</v>
      </c>
      <c r="D7" s="6">
        <v>688.5</v>
      </c>
      <c r="E7" s="7">
        <f>IF(B7="","",B7*D7)</f>
      </c>
      <c r="F7" s="7">
        <f>IF(B7="","",E7-B7*C7)</f>
      </c>
      <c r="G7" s="8">
        <f>IF(OR(B7="",C7=0),"",(D7-C7)/C7)</f>
      </c>
      <c r="H7" s="8">
        <f>IF(E7="","",E7/SUM($E$6:$E$25))</f>
      </c>
    </row>
    <row r="8" ht="16" customHeight="1" spans="1:8" x14ac:dyDescent="0.25">
      <c r="A8" s="5" t="s">
        <v>13</v>
      </c>
      <c r="B8" s="6">
        <v>40</v>
      </c>
      <c r="C8" s="6">
        <v>58.2</v>
      </c>
      <c r="D8" s="6">
        <v>63.1</v>
      </c>
      <c r="E8" s="7">
        <f>IF(B8="","",B8*D8)</f>
      </c>
      <c r="F8" s="7">
        <f>IF(B8="","",E8-B8*C8)</f>
      </c>
      <c r="G8" s="8">
        <f>IF(OR(B8="",C8=0),"",(D8-C8)/C8)</f>
      </c>
      <c r="H8" s="8">
        <f>IF(E8="","",E8/SUM($E$6:$E$25))</f>
      </c>
    </row>
    <row r="9" ht="16" customHeight="1" spans="1:8" x14ac:dyDescent="0.25">
      <c r="A9" s="5" t="s">
        <v>14</v>
      </c>
      <c r="B9" s="6">
        <v>15</v>
      </c>
      <c r="C9" s="6">
        <v>210</v>
      </c>
      <c r="D9" s="6">
        <v>245.8</v>
      </c>
      <c r="E9" s="7">
        <f>IF(B9="","",B9*D9)</f>
      </c>
      <c r="F9" s="7">
        <f>IF(B9="","",E9-B9*C9)</f>
      </c>
      <c r="G9" s="8">
        <f>IF(OR(B9="",C9=0),"",(D9-C9)/C9)</f>
      </c>
      <c r="H9" s="8">
        <f>IF(E9="","",E9/SUM($E$6:$E$25))</f>
      </c>
    </row>
    <row r="10" ht="16" customHeight="1" spans="1:8" x14ac:dyDescent="0.25">
      <c r="A10" s="5" t="s">
        <v>15</v>
      </c>
      <c r="B10" s="6">
        <v>30</v>
      </c>
      <c r="C10" s="6">
        <v>51</v>
      </c>
      <c r="D10" s="6">
        <v>55.4</v>
      </c>
      <c r="E10" s="7">
        <f>IF(B10="","",B10*D10)</f>
      </c>
      <c r="F10" s="7">
        <f>IF(B10="","",E10-B10*C10)</f>
      </c>
      <c r="G10" s="8">
        <f>IF(OR(B10="",C10=0),"",(D10-C10)/C10)</f>
      </c>
      <c r="H10" s="8">
        <f>IF(E10="","",E10/SUM($E$6:$E$25))</f>
      </c>
    </row>
    <row r="11" ht="16" customHeight="1" spans="1:8" x14ac:dyDescent="0.25">
      <c r="A11" s="5"/>
      <c r="B11" s="6"/>
      <c r="C11" s="6"/>
      <c r="D11" s="6"/>
      <c r="E11" s="7">
        <f>IF(B11="","",B11*D11)</f>
      </c>
      <c r="F11" s="7">
        <f>IF(B11="","",E11-B11*C11)</f>
      </c>
      <c r="G11" s="8">
        <f>IF(OR(B11="",C11=0),"",(D11-C11)/C11)</f>
      </c>
      <c r="H11" s="8">
        <f>IF(E11="","",E11/SUM($E$6:$E$25))</f>
      </c>
    </row>
    <row r="12" ht="16" customHeight="1" spans="1:8" x14ac:dyDescent="0.25">
      <c r="A12" s="5"/>
      <c r="B12" s="6"/>
      <c r="C12" s="6"/>
      <c r="D12" s="6"/>
      <c r="E12" s="7">
        <f>IF(B12="","",B12*D12)</f>
      </c>
      <c r="F12" s="7">
        <f>IF(B12="","",E12-B12*C12)</f>
      </c>
      <c r="G12" s="8">
        <f>IF(OR(B12="",C12=0),"",(D12-C12)/C12)</f>
      </c>
      <c r="H12" s="8">
        <f>IF(E12="","",E12/SUM($E$6:$E$25))</f>
      </c>
    </row>
    <row r="13" ht="16" customHeight="1" spans="1:8" x14ac:dyDescent="0.25">
      <c r="A13" s="5"/>
      <c r="B13" s="6"/>
      <c r="C13" s="6"/>
      <c r="D13" s="6"/>
      <c r="E13" s="7">
        <f>IF(B13="","",B13*D13)</f>
      </c>
      <c r="F13" s="7">
        <f>IF(B13="","",E13-B13*C13)</f>
      </c>
      <c r="G13" s="8">
        <f>IF(OR(B13="",C13=0),"",(D13-C13)/C13)</f>
      </c>
      <c r="H13" s="8">
        <f>IF(E13="","",E13/SUM($E$6:$E$25))</f>
      </c>
    </row>
    <row r="14" ht="16" customHeight="1" spans="1:8" x14ac:dyDescent="0.25">
      <c r="A14" s="5"/>
      <c r="B14" s="6"/>
      <c r="C14" s="6"/>
      <c r="D14" s="6"/>
      <c r="E14" s="7">
        <f>IF(B14="","",B14*D14)</f>
      </c>
      <c r="F14" s="7">
        <f>IF(B14="","",E14-B14*C14)</f>
      </c>
      <c r="G14" s="8">
        <f>IF(OR(B14="",C14=0),"",(D14-C14)/C14)</f>
      </c>
      <c r="H14" s="8">
        <f>IF(E14="","",E14/SUM($E$6:$E$25))</f>
      </c>
    </row>
    <row r="15" ht="16" customHeight="1" spans="1:8" x14ac:dyDescent="0.25">
      <c r="A15" s="5"/>
      <c r="B15" s="6"/>
      <c r="C15" s="6"/>
      <c r="D15" s="6"/>
      <c r="E15" s="7">
        <f>IF(B15="","",B15*D15)</f>
      </c>
      <c r="F15" s="7">
        <f>IF(B15="","",E15-B15*C15)</f>
      </c>
      <c r="G15" s="8">
        <f>IF(OR(B15="",C15=0),"",(D15-C15)/C15)</f>
      </c>
      <c r="H15" s="8">
        <f>IF(E15="","",E15/SUM($E$6:$E$25))</f>
      </c>
    </row>
    <row r="16" ht="16" customHeight="1" spans="1:8" x14ac:dyDescent="0.25">
      <c r="A16" s="5"/>
      <c r="B16" s="6"/>
      <c r="C16" s="6"/>
      <c r="D16" s="6"/>
      <c r="E16" s="7">
        <f>IF(B16="","",B16*D16)</f>
      </c>
      <c r="F16" s="7">
        <f>IF(B16="","",E16-B16*C16)</f>
      </c>
      <c r="G16" s="8">
        <f>IF(OR(B16="",C16=0),"",(D16-C16)/C16)</f>
      </c>
      <c r="H16" s="8">
        <f>IF(E16="","",E16/SUM($E$6:$E$25))</f>
      </c>
    </row>
    <row r="17" ht="16" customHeight="1" spans="1:8" x14ac:dyDescent="0.25">
      <c r="A17" s="5"/>
      <c r="B17" s="6"/>
      <c r="C17" s="6"/>
      <c r="D17" s="6"/>
      <c r="E17" s="7">
        <f>IF(B17="","",B17*D17)</f>
      </c>
      <c r="F17" s="7">
        <f>IF(B17="","",E17-B17*C17)</f>
      </c>
      <c r="G17" s="8">
        <f>IF(OR(B17="",C17=0),"",(D17-C17)/C17)</f>
      </c>
      <c r="H17" s="8">
        <f>IF(E17="","",E17/SUM($E$6:$E$25))</f>
      </c>
    </row>
    <row r="18" ht="16" customHeight="1" spans="1:8" x14ac:dyDescent="0.25">
      <c r="A18" s="5"/>
      <c r="B18" s="6"/>
      <c r="C18" s="6"/>
      <c r="D18" s="6"/>
      <c r="E18" s="7">
        <f>IF(B18="","",B18*D18)</f>
      </c>
      <c r="F18" s="7">
        <f>IF(B18="","",E18-B18*C18)</f>
      </c>
      <c r="G18" s="8">
        <f>IF(OR(B18="",C18=0),"",(D18-C18)/C18)</f>
      </c>
      <c r="H18" s="8">
        <f>IF(E18="","",E18/SUM($E$6:$E$25))</f>
      </c>
    </row>
    <row r="19" ht="16" customHeight="1" spans="1:8" x14ac:dyDescent="0.25">
      <c r="A19" s="5"/>
      <c r="B19" s="6"/>
      <c r="C19" s="6"/>
      <c r="D19" s="6"/>
      <c r="E19" s="7">
        <f>IF(B19="","",B19*D19)</f>
      </c>
      <c r="F19" s="7">
        <f>IF(B19="","",E19-B19*C19)</f>
      </c>
      <c r="G19" s="8">
        <f>IF(OR(B19="",C19=0),"",(D19-C19)/C19)</f>
      </c>
      <c r="H19" s="8">
        <f>IF(E19="","",E19/SUM($E$6:$E$25))</f>
      </c>
    </row>
    <row r="20" ht="16" customHeight="1" spans="1:8" x14ac:dyDescent="0.25">
      <c r="A20" s="5"/>
      <c r="B20" s="6"/>
      <c r="C20" s="6"/>
      <c r="D20" s="6"/>
      <c r="E20" s="7">
        <f>IF(B20="","",B20*D20)</f>
      </c>
      <c r="F20" s="7">
        <f>IF(B20="","",E20-B20*C20)</f>
      </c>
      <c r="G20" s="8">
        <f>IF(OR(B20="",C20=0),"",(D20-C20)/C20)</f>
      </c>
      <c r="H20" s="8">
        <f>IF(E20="","",E20/SUM($E$6:$E$25))</f>
      </c>
    </row>
    <row r="21" ht="16" customHeight="1" spans="1:8" x14ac:dyDescent="0.25">
      <c r="A21" s="5"/>
      <c r="B21" s="6"/>
      <c r="C21" s="6"/>
      <c r="D21" s="6"/>
      <c r="E21" s="7">
        <f>IF(B21="","",B21*D21)</f>
      </c>
      <c r="F21" s="7">
        <f>IF(B21="","",E21-B21*C21)</f>
      </c>
      <c r="G21" s="8">
        <f>IF(OR(B21="",C21=0),"",(D21-C21)/C21)</f>
      </c>
      <c r="H21" s="8">
        <f>IF(E21="","",E21/SUM($E$6:$E$25))</f>
      </c>
    </row>
    <row r="22" ht="16" customHeight="1" spans="1:8" x14ac:dyDescent="0.25">
      <c r="A22" s="5"/>
      <c r="B22" s="6"/>
      <c r="C22" s="6"/>
      <c r="D22" s="6"/>
      <c r="E22" s="7">
        <f>IF(B22="","",B22*D22)</f>
      </c>
      <c r="F22" s="7">
        <f>IF(B22="","",E22-B22*C22)</f>
      </c>
      <c r="G22" s="8">
        <f>IF(OR(B22="",C22=0),"",(D22-C22)/C22)</f>
      </c>
      <c r="H22" s="8">
        <f>IF(E22="","",E22/SUM($E$6:$E$25))</f>
      </c>
    </row>
    <row r="23" ht="16" customHeight="1" spans="1:8" x14ac:dyDescent="0.25">
      <c r="A23" s="5"/>
      <c r="B23" s="6"/>
      <c r="C23" s="6"/>
      <c r="D23" s="6"/>
      <c r="E23" s="7">
        <f>IF(B23="","",B23*D23)</f>
      </c>
      <c r="F23" s="7">
        <f>IF(B23="","",E23-B23*C23)</f>
      </c>
      <c r="G23" s="8">
        <f>IF(OR(B23="",C23=0),"",(D23-C23)/C23)</f>
      </c>
      <c r="H23" s="8">
        <f>IF(E23="","",E23/SUM($E$6:$E$25))</f>
      </c>
    </row>
    <row r="24" ht="16" customHeight="1" spans="1:8" x14ac:dyDescent="0.25">
      <c r="A24" s="5"/>
      <c r="B24" s="6"/>
      <c r="C24" s="6"/>
      <c r="D24" s="6"/>
      <c r="E24" s="7">
        <f>IF(B24="","",B24*D24)</f>
      </c>
      <c r="F24" s="7">
        <f>IF(B24="","",E24-B24*C24)</f>
      </c>
      <c r="G24" s="8">
        <f>IF(OR(B24="",C24=0),"",(D24-C24)/C24)</f>
      </c>
      <c r="H24" s="8">
        <f>IF(E24="","",E24/SUM($E$6:$E$25))</f>
      </c>
    </row>
    <row r="25" ht="16" customHeight="1" spans="1:8" x14ac:dyDescent="0.25">
      <c r="A25" s="5"/>
      <c r="B25" s="6"/>
      <c r="C25" s="6"/>
      <c r="D25" s="6"/>
      <c r="E25" s="7">
        <f>IF(B25="","",B25*D25)</f>
      </c>
      <c r="F25" s="7">
        <f>IF(B25="","",E25-B25*C25)</f>
      </c>
      <c r="G25" s="8">
        <f>IF(OR(B25="",C25=0),"",(D25-C25)/C25)</f>
      </c>
      <c r="H25" s="8">
        <f>IF(E25="","",E25/SUM($E$6:$E$25))</f>
      </c>
    </row>
    <row r="26" ht="22" customHeight="1" spans="1:8" x14ac:dyDescent="0.25">
      <c r="A26" s="9" t="s">
        <v>16</v>
      </c>
      <c r="B26" s="10"/>
      <c r="C26" s="10"/>
      <c r="D26" s="10"/>
      <c r="E26" s="11">
        <f>SUM(E6:E25)</f>
      </c>
      <c r="F26" s="11">
        <f>SUM(F6:F25)</f>
      </c>
      <c r="G26" s="10"/>
      <c r="H26" s="12">
        <f>SUM(H6:H25)</f>
      </c>
    </row>
    <row r="28" ht="14" customHeight="1" spans="1:1" x14ac:dyDescent="0.25">
      <c r="A28" s="13" t="s">
        <v>17</v>
      </c>
    </row>
    <row r="32" ht="16" customHeight="1" spans="1:1" x14ac:dyDescent="0.25">
      <c r="A32" s="3" t="s">
        <v>18</v>
      </c>
    </row>
    <row r="33" ht="16" customHeight="1" spans="1:1" x14ac:dyDescent="0.25">
      <c r="A33" s="14" t="s">
        <v>19</v>
      </c>
    </row>
  </sheetData>
  <sheetProtection sheet="1" formatCells="0" formatColumns="0" formatRows="0" insertColumns="0" insertRows="0" deleteColumns="0" deleteRows="0" sort="0" autoFilter="0"/>
  <mergeCells count="3">
    <mergeCell ref="A1:H1"/>
    <mergeCell ref="A2:H2"/>
    <mergeCell ref="A3:H3"/>
  </mergeCells>
  <conditionalFormatting sqref="F6:F25">
    <cfRule type="expression" dxfId="0" priority="1">
      <formula>AND($B6&lt;&gt;"",$F6&gt;0)</formula>
    </cfRule>
    <cfRule type="expression" dxfId="1" priority="2">
      <formula>AND($B6&lt;&gt;"",$F6&lt;0)</formula>
    </cfRule>
  </conditionalFormatting>
  <conditionalFormatting sqref="G6:G25">
    <cfRule type="expression" dxfId="2" priority="1">
      <formula>AND($B6&lt;&gt;"",$G6&gt;0)</formula>
    </cfRule>
    <cfRule type="expression" dxfId="3" priority="2">
      <formula>AND($B6&lt;&gt;"",$G6&lt;0)</formula>
    </cfRule>
  </conditionalFormatting>
  <conditionalFormatting sqref="H6:H25">
    <cfRule type="dataBar" priority="3">
      <dataBar>
        <cfvo type="num" val="0"/>
        <cfvo type="max"/>
        <color rgb="FF059669"/>
      </dataBar>
      <extLst>
        <ext xmlns:x14="http://schemas.microsoft.com/office/spreadsheetml/2009/9/main" uri="{B025F937-C7B1-47D3-B67F-A62EFF666E3E}">
          <x14:id>{CAB62257-BA43-4C75-ADEA-7E9FF2FBCF14}</x14:id>
        </ext>
      </extLst>
    </cfRule>
  </conditionalFormatting>
  <hyperlinks>
    <hyperlink ref="A32" r:id="rId1"/>
    <hyperlink ref="A33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B62257-BA43-4C75-ADEA-7E9FF2FBCF14}">
            <x14:dataBar minLength="0" maxLength="100">
              <x14:cfvo type="num">
                <xm:f>0</xm:f>
              </x14:cfvo>
              <x14:cfvo type="max"/>
            </x14:dataBar>
          </x14:cfRule>
          <xm:sqref>H6:H25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Portefeuille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2026-06-16T13:56:01Z</dcterms:created>
  <dcterms:modified xsi:type="dcterms:W3CDTF">2026-06-16T13:56:01Z</dcterms:modified>
</cp:coreProperties>
</file>