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JM Freelance" state="visible" r:id="rId4"/>
  </sheets>
  <calcPr calcId="171027"/>
</workbook>
</file>

<file path=xl/sharedStrings.xml><?xml version="1.0" encoding="utf-8"?>
<sst xmlns="http://schemas.openxmlformats.org/spreadsheetml/2006/main" count="24" uniqueCount="24">
  <si>
    <t>Calculateur de TJM Freelance</t>
  </si>
  <si>
    <t>Saisis les 4 cellules jaunes, ton TJM cible et le CA annuel se calculent automatiquement.</t>
  </si>
  <si>
    <t>Paramètres</t>
  </si>
  <si>
    <t>Revenu net souhaité par an</t>
  </si>
  <si>
    <t>Ce que tu veux toucher après impôts</t>
  </si>
  <si>
    <t>Jours facturables par an</t>
  </si>
  <si>
    <t>Jours effectivement facturés (hors congés, prospection, admin)</t>
  </si>
  <si>
    <t>Taux de charges et impôts</t>
  </si>
  <si>
    <t>Charges + impôts sur le CA (forfait MSA, IS ou IR selon statut)</t>
  </si>
  <si>
    <t>Jours de congés prévus</t>
  </si>
  <si>
    <t>Pour info — déduits du calcul du salaire CDI équivalent</t>
  </si>
  <si>
    <t>Résultats</t>
  </si>
  <si>
    <t>CA annuel cible (HT)</t>
  </si>
  <si>
    <t>TJM à facturer (HT)</t>
  </si>
  <si>
    <t>TJM plancher (charges non comprises)</t>
  </si>
  <si>
    <t>Salaire brut CDI équivalent (approx.)</t>
  </si>
  <si>
    <t>Coût employeur CDI annuel (approx.)</t>
  </si>
  <si>
    <t>Simulation : CA annuel selon le TJM et les jours facturés</t>
  </si>
  <si>
    <t>TJM (€/jour)</t>
  </si>
  <si>
    <t>Jours facturés / an</t>
  </si>
  <si>
    <t>CA annuel HT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</si>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</sst>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 &quot;€&quot;"/>
    <numFmt numFmtId="165" formatCode="0.0%"/>
    <numFmt numFmtId="166" formatCode="#,##0.00 &quot;€&quot;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b/>
      <color rgb="FFFFFFFF"/>
      <sz val="11"/>
    </font>
    <font>
      <color rgb="FF0F172A"/>
      <sz val="10"/>
    </font>
    <font>
      <i/>
      <color rgb="FF64748B"/>
      <sz val="9"/>
    </font>
    <font>
      <b/>
      <color rgb="FF047857"/>
      <sz val="12"/>
    </font>
    <font>
      <b/>
      <color rgb="FFFFFFFF"/>
      <sz val="10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1" fontId="0" fillId="3" borderId="2" xfId="0" applyNumberFormat="1" applyFill="1" applyBorder="1" applyAlignment="1" applyProtection="1">
      <alignment horizontal="right" vertical="center"/>
      <protection locked="0"/>
    </xf>
    <xf numFmtId="165" fontId="0" fillId="3" borderId="2" xfId="0" applyNumberFormat="1" applyFill="1" applyBorder="1" applyAlignment="1" applyProtection="1">
      <alignment horizontal="right" vertical="center"/>
      <protection locked="0"/>
    </xf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right" vertical="center"/>
    </xf>
    <xf numFmtId="166" fontId="6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/>
    <xf numFmtId="166" fontId="4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047857"/>
      </font>
      <fill>
        <patternFill patternType="solid">
          <bgColor rgb="FFD1FAE5"/>
        </patternFill>
      </fill>
    </dxf>
    <dxf>
      <font>
        <color rgb="FFDC2626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 showGridLines="0"/>
  </sheetViews>
  <sheetFormatPr defaultRowHeight="15" outlineLevelRow="0" outlineLevelCol="0" x14ac:dyDescent="55"/>
  <cols>
    <col min="1" max="1" width="36" customWidth="1"/>
    <col min="2" max="2" width="18" customWidth="1"/>
    <col min="3" max="3" width="30" customWidth="1"/>
  </cols>
  <sheetData>
    <row r="1" ht="30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0" customHeight="1" spans="1:2" x14ac:dyDescent="0.25">
      <c r="A4" s="3" t="s">
        <v>2</v>
      </c>
      <c r="B4" s="3"/>
    </row>
    <row r="5" ht="18" customHeight="1" spans="1:3" x14ac:dyDescent="0.25">
      <c r="A5" s="4" t="s">
        <v>3</v>
      </c>
      <c r="B5" s="5">
        <v>45000</v>
      </c>
      <c r="C5" s="6" t="s">
        <v>4</v>
      </c>
    </row>
    <row r="6" ht="18" customHeight="1" spans="1:3" x14ac:dyDescent="0.25">
      <c r="A6" s="4" t="s">
        <v>5</v>
      </c>
      <c r="B6" s="7">
        <v>200</v>
      </c>
      <c r="C6" s="6" t="s">
        <v>6</v>
      </c>
    </row>
    <row r="7" ht="18" customHeight="1" spans="1:3" x14ac:dyDescent="0.25">
      <c r="A7" s="4" t="s">
        <v>7</v>
      </c>
      <c r="B7" s="8">
        <v>0.45</v>
      </c>
      <c r="C7" s="6" t="s">
        <v>8</v>
      </c>
    </row>
    <row r="8" ht="18" customHeight="1" spans="1:3" x14ac:dyDescent="0.25">
      <c r="A8" s="4" t="s">
        <v>9</v>
      </c>
      <c r="B8" s="7">
        <v>25</v>
      </c>
      <c r="C8" s="6" t="s">
        <v>10</v>
      </c>
    </row>
    <row r="10" ht="20" customHeight="1" spans="1:2" x14ac:dyDescent="0.25">
      <c r="A10" s="3" t="s">
        <v>11</v>
      </c>
      <c r="B10" s="3"/>
    </row>
    <row r="11" ht="24" customHeight="1" spans="1:2" x14ac:dyDescent="0.25">
      <c r="A11" s="9" t="s">
        <v>12</v>
      </c>
      <c r="B11" s="10">
        <f>B5/(1-B7)</f>
      </c>
    </row>
    <row r="12" ht="24" customHeight="1" spans="1:2" x14ac:dyDescent="0.25">
      <c r="A12" s="9" t="s">
        <v>13</v>
      </c>
      <c r="B12" s="11">
        <f>B11/B6</f>
      </c>
    </row>
    <row r="13" ht="18" customHeight="1" spans="1:2" x14ac:dyDescent="0.25">
      <c r="A13" s="12" t="s">
        <v>14</v>
      </c>
      <c r="B13" s="13">
        <f>B5/B6</f>
      </c>
    </row>
    <row r="14" ht="18" customHeight="1" spans="1:2" x14ac:dyDescent="0.25">
      <c r="A14" s="12" t="s">
        <v>15</v>
      </c>
      <c r="B14" s="14">
        <f>B5/0.77</f>
      </c>
    </row>
    <row r="15" ht="18" customHeight="1" spans="1:2" x14ac:dyDescent="0.25">
      <c r="A15" s="12" t="s">
        <v>16</v>
      </c>
      <c r="B15" s="14">
        <f>B5/0.77*1.45</f>
      </c>
    </row>
    <row r="18" ht="20" customHeight="1" spans="1:3" x14ac:dyDescent="0.25">
      <c r="A18" s="15" t="s">
        <v>17</v>
      </c>
      <c r="B18" s="15"/>
      <c r="C18" s="15"/>
    </row>
    <row r="19" ht="20" customHeight="1" spans="1:3" x14ac:dyDescent="0.25">
      <c r="A19" s="16" t="s">
        <v>18</v>
      </c>
      <c r="B19" s="16" t="s">
        <v>19</v>
      </c>
      <c r="C19" s="16" t="s">
        <v>20</v>
      </c>
    </row>
    <row r="20" ht="16" customHeight="1" spans="1:3" x14ac:dyDescent="0.25">
      <c r="A20" s="17">
        <v>300</v>
      </c>
      <c r="B20" s="18">
        <v>180</v>
      </c>
      <c r="C20" s="19">
        <f>A20*B20</f>
      </c>
    </row>
    <row r="21" ht="16" customHeight="1" spans="1:3" x14ac:dyDescent="0.25">
      <c r="A21" s="17">
        <v>350</v>
      </c>
      <c r="B21" s="18">
        <v>190</v>
      </c>
      <c r="C21" s="19">
        <f>A21*B21</f>
      </c>
    </row>
    <row r="22" ht="16" customHeight="1" spans="1:3" x14ac:dyDescent="0.25">
      <c r="A22" s="17">
        <v>400</v>
      </c>
      <c r="B22" s="18">
        <v>200</v>
      </c>
      <c r="C22" s="19">
        <f>A22*B22</f>
      </c>
    </row>
    <row r="23" ht="16" customHeight="1" spans="1:3" x14ac:dyDescent="0.25">
      <c r="A23" s="17">
        <v>450</v>
      </c>
      <c r="B23" s="18">
        <v>200</v>
      </c>
      <c r="C23" s="19">
        <f>A23*B23</f>
      </c>
    </row>
    <row r="24" ht="16" customHeight="1" spans="1:3" x14ac:dyDescent="0.25">
      <c r="A24" s="17">
        <v>500</v>
      </c>
      <c r="B24" s="18">
        <v>210</v>
      </c>
      <c r="C24" s="19">
        <f>A24*B24</f>
      </c>
    </row>
    <row r="25" ht="16" customHeight="1" spans="1:3" x14ac:dyDescent="0.25">
      <c r="A25" s="17">
        <v>600</v>
      </c>
      <c r="B25" s="18">
        <v>180</v>
      </c>
      <c r="C25" s="19">
        <f>A25*B25</f>
      </c>
    </row>
    <row r="26" ht="16" customHeight="1" spans="1:3" x14ac:dyDescent="0.25">
      <c r="A26" s="17">
        <v>700</v>
      </c>
      <c r="B26" s="18">
        <v>160</v>
      </c>
      <c r="C26" s="19">
        <f>A26*B26</f>
      </c>
    </row>
    <row r="27" ht="16" customHeight="1" spans="1:3" x14ac:dyDescent="0.25">
      <c r="A27" s="17">
        <v>800</v>
      </c>
      <c r="B27" s="18">
        <v>150</v>
      </c>
      <c r="C27" s="19">
        <f>A27*B27</f>
      </c>
    </row>
    <row r="29" ht="14" customHeight="1" spans="1:1" x14ac:dyDescent="0.25">
      <c r="A29" s="20" t="s">
        <v>21</v>
      </c>
    </row>
    <row r="33" ht="16" customHeight="1" spans="1:1" x14ac:dyDescent="0.25">
      <c r="A33" s="6" t="s">
        <v>22</v>
      </c>
    </row>
    <row r="34" ht="16" customHeight="1" spans="1:1" x14ac:dyDescent="0.25">
      <c r="A34" s="21" t="s">
        <v>23</v>
      </c>
    </row>
  </sheetData>
  <sheetProtection sheet="1" formatCells="0" formatColumns="0" formatRows="0" insertColumns="0" insertRows="0" deleteColumns="0" deleteRows="0" sort="0" autoFilter="0"/>
  <mergeCells count="5">
    <mergeCell ref="A1:C1"/>
    <mergeCell ref="A2:C2"/>
    <mergeCell ref="A4:B4"/>
    <mergeCell ref="A10:B10"/>
    <mergeCell ref="A18:C18"/>
  </mergeCells>
  <conditionalFormatting sqref="C20:C27">
    <cfRule type="cellIs" dxfId="0" priority="1" operator="greaterThanOrEqual">
      <formula>$B$11</formula>
    </cfRule>
    <cfRule type="cellIs" dxfId="1" priority="2" operator="lessThan">
      <formula>$B$11</formula>
    </cfRule>
  </conditionalFormatting>
  <hyperlinks>
    <hyperlink ref="A33" r:id="rId1"/>
    <hyperlink ref="A34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TJM Freelance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2026-06-16T13:57:45Z</dcterms:created>
  <dcterms:modified xsi:type="dcterms:W3CDTF">2026-06-16T13:57:45Z</dcterms:modified>
</cp:coreProperties>
</file>